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filterPrivacy="1"/>
  <xr:revisionPtr revIDLastSave="0" documentId="13_ncr:1_{C93E0686-04E1-594F-9FEC-7745E0D19C57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SOR-1" sheetId="1" r:id="rId1"/>
    <sheet name="SOR-2" sheetId="12" r:id="rId2"/>
  </sheets>
  <definedNames>
    <definedName name="_xlnm.Print_Area" localSheetId="0">'SOR-1'!$B$3:$I$51</definedName>
    <definedName name="_xlnm.Print_Area" localSheetId="1">'SOR-2'!$B$2:$I$25</definedName>
    <definedName name="_xlnm.Print_Titles" localSheetId="0">'SOR-1'!$3:$9</definedName>
    <definedName name="_xlnm.Print_Titles" localSheetId="1">'SOR-2'!$2:$11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2" l="1"/>
  <c r="G18" i="12"/>
  <c r="I42" i="1"/>
  <c r="H38" i="1"/>
  <c r="I38" i="1"/>
  <c r="E38" i="1"/>
  <c r="F38" i="1"/>
  <c r="E28" i="1"/>
  <c r="E21" i="1"/>
  <c r="E33" i="1"/>
  <c r="I33" i="1"/>
  <c r="H33" i="1"/>
  <c r="F33" i="1"/>
  <c r="F28" i="1"/>
  <c r="F21" i="1"/>
  <c r="I28" i="1"/>
  <c r="H28" i="1"/>
  <c r="H24" i="1"/>
  <c r="I24" i="1"/>
  <c r="F24" i="1"/>
  <c r="I23" i="1"/>
  <c r="I15" i="1"/>
  <c r="I13" i="1"/>
  <c r="I21" i="1"/>
  <c r="H21" i="1"/>
  <c r="F11" i="1"/>
  <c r="F32" i="1"/>
  <c r="H32" i="1" s="1"/>
  <c r="I32" i="1" s="1"/>
  <c r="F31" i="1"/>
  <c r="H31" i="1" s="1"/>
  <c r="I31" i="1" s="1"/>
  <c r="F30" i="1"/>
  <c r="F37" i="1"/>
  <c r="H37" i="1" s="1"/>
  <c r="I37" i="1" s="1"/>
  <c r="F36" i="1"/>
  <c r="H36" i="1" s="1"/>
  <c r="I36" i="1" s="1"/>
  <c r="F35" i="1"/>
  <c r="H35" i="1" s="1"/>
  <c r="I35" i="1" s="1"/>
  <c r="F25" i="1"/>
  <c r="H25" i="1" s="1"/>
  <c r="I25" i="1" s="1"/>
  <c r="F26" i="1"/>
  <c r="H26" i="1" s="1"/>
  <c r="I26" i="1" s="1"/>
  <c r="F12" i="1"/>
  <c r="H12" i="1" s="1"/>
  <c r="F13" i="1"/>
  <c r="H13" i="1" s="1"/>
  <c r="F14" i="1"/>
  <c r="H14" i="1" s="1"/>
  <c r="F15" i="1"/>
  <c r="H15" i="1" s="1"/>
  <c r="F16" i="1"/>
  <c r="F17" i="1"/>
  <c r="E18" i="12"/>
  <c r="H17" i="12"/>
  <c r="I17" i="12" s="1"/>
  <c r="G17" i="12"/>
  <c r="H16" i="12"/>
  <c r="G16" i="12"/>
  <c r="I16" i="12" s="1"/>
  <c r="H15" i="12"/>
  <c r="G15" i="12"/>
  <c r="I15" i="12" s="1"/>
  <c r="I14" i="12"/>
  <c r="H14" i="12"/>
  <c r="G14" i="12"/>
  <c r="H13" i="12"/>
  <c r="G13" i="12"/>
  <c r="I13" i="12" s="1"/>
  <c r="H30" i="1" l="1"/>
  <c r="I14" i="1"/>
  <c r="H16" i="1"/>
  <c r="I16" i="1" s="1"/>
  <c r="H17" i="1"/>
  <c r="I17" i="1" s="1"/>
  <c r="I12" i="1"/>
  <c r="I30" i="1" l="1"/>
  <c r="I41" i="1"/>
  <c r="F27" i="1"/>
  <c r="H27" i="1" s="1"/>
  <c r="I27" i="1" s="1"/>
  <c r="F23" i="1"/>
  <c r="F20" i="1"/>
  <c r="F19" i="1"/>
  <c r="F18" i="1"/>
  <c r="H20" i="1" l="1"/>
  <c r="I20" i="1" s="1"/>
  <c r="H18" i="1"/>
  <c r="I18" i="1" s="1"/>
  <c r="H23" i="1"/>
  <c r="H11" i="1"/>
  <c r="H19" i="1"/>
  <c r="I19" i="1" s="1"/>
  <c r="I11" i="1" l="1"/>
</calcChain>
</file>

<file path=xl/sharedStrings.xml><?xml version="1.0" encoding="utf-8"?>
<sst xmlns="http://schemas.openxmlformats.org/spreadsheetml/2006/main" count="77" uniqueCount="68">
  <si>
    <t>Sub Total - A</t>
  </si>
  <si>
    <t>Sub Total - B</t>
  </si>
  <si>
    <t>Sl. No.</t>
  </si>
  <si>
    <t>Description of Item</t>
  </si>
  <si>
    <t>PRICES (IN INR)</t>
  </si>
  <si>
    <t>Sub Total - C</t>
  </si>
  <si>
    <t>Total value of Applicable GST (in figures)</t>
  </si>
  <si>
    <t>Total Price including GST</t>
  </si>
  <si>
    <t>Year</t>
  </si>
  <si>
    <t>Present Value Factor (PVF)</t>
  </si>
  <si>
    <t>NPV of O&amp;M Price</t>
  </si>
  <si>
    <t>NOTES</t>
  </si>
  <si>
    <t xml:space="preserve">Certified that rates quoted above are as per the requirement, specification terms &amp; condition mentioned in the Tender Document.  </t>
  </si>
  <si>
    <t>Yearly O&amp;M Price (Excluding GST)</t>
  </si>
  <si>
    <t>O &amp; M Charges on YoY basis must be in equal or in ascending order only.</t>
  </si>
  <si>
    <t>Supply of Inverters as specified in the Tender Documents</t>
  </si>
  <si>
    <t>Supply of PV Modules as specified in the Tender Documents</t>
  </si>
  <si>
    <t>Quantity (Ls)</t>
  </si>
  <si>
    <t xml:space="preserve">SCHEDULE OF RATES [SOR-1] </t>
  </si>
  <si>
    <t>Unit FOR Destination basis Price (Excluding GST)</t>
  </si>
  <si>
    <t>Total FOR Destination basis Price (Excluding GST)</t>
  </si>
  <si>
    <t>Civil and allied works including construction of Trenches, Module Mounting Structure, foundations, etc of all the Equipments Supplied.</t>
  </si>
  <si>
    <t>Design, Engineering, Supply, Construction, Erection, Testing, Commissioning including 5 Years Plant O&amp;M of 2 MW (AC) Solar PV Power Plant with 01 MWh BESS at KAZA, Himachal Pradesh</t>
  </si>
  <si>
    <t>5 = 3 * 4</t>
  </si>
  <si>
    <t>Percentage of Applicable GST</t>
  </si>
  <si>
    <t>8 = 5 + 7</t>
  </si>
  <si>
    <t>PRICES (INR)</t>
  </si>
  <si>
    <t>Yearly O&amp;M Price including GST</t>
  </si>
  <si>
    <t>6=4+5</t>
  </si>
  <si>
    <t>7 = 6* PVF</t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</si>
  <si>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</si>
  <si>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</si>
  <si>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</si>
  <si>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</si>
  <si>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</t>
    </r>
    <r>
      <rPr>
        <b/>
        <sz val="10.5"/>
        <color rgb="FF000000"/>
        <rFont val="Arial"/>
        <family val="2"/>
      </rPr>
      <t>for FIFTH YEAR</t>
    </r>
  </si>
  <si>
    <t>General instructiosn to fill the Price Schedules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</si>
  <si>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</si>
  <si>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 xml:space="preserve">In case the bidder don't want to mention any quantity/price in any particular line item, then he has to mandatorily put zero (0) against that particular line item. </t>
  </si>
  <si>
    <t>Bidders are required to mention the GST amount ( Column I) on the actual O&amp;M cost of the yearly basis &amp; not on the NPV of O&amp;M cost.</t>
  </si>
  <si>
    <t xml:space="preserve">SCHEDULE OF RATES [SOR-2] </t>
  </si>
  <si>
    <t xml:space="preserve">NPV OF O&amp;M FOR 5 YEARS (1+2+3+4+5) - For 2 MW (AC) Solar PV Project </t>
  </si>
  <si>
    <t xml:space="preserve">OPERATION &amp; MAINTENANCE - 2 MW (AC) Solar PV Project </t>
  </si>
  <si>
    <t>The payment of GST/Taxation by the Employer shall only be at the CEILING of GST/Taxation as mentioned by the Bidder in the Schedule No 2 at the time of bidding. Bidders are required to quote the applicable GST/Taxation with due diligence &amp; appropriate financial prudence, as afterwards bidders will not be able to change or claim the GST charges already quoted during the bid.</t>
  </si>
  <si>
    <t>Supply of Inverter Transformer as specified in the Tender Documents</t>
  </si>
  <si>
    <t>Supply of Panels &amp; Switchgears as specified in the Tender Documents</t>
  </si>
  <si>
    <t>Supply of Module Mounting Structure as specified in the Tender Documents</t>
  </si>
  <si>
    <t>Spare Modules (As Mandatory Spares, 0.50% of total supply of solar modules)</t>
  </si>
  <si>
    <t xml:space="preserve">Mandatory Spares excluding Modules </t>
  </si>
  <si>
    <t>Cables (All DC, LT &amp; HT)</t>
  </si>
  <si>
    <t>Weather Monitoring Station</t>
  </si>
  <si>
    <t>Manufacture &amp; Supply of Balance of System including all Equipments, Materials, Spares, Accessories, Safety &amp; Fire Fighting System etc. excluding in above Solar Part supply and any other Supplies specified in the Tender Documents</t>
  </si>
  <si>
    <t xml:space="preserve">PART A : SCHEDULE OF RATES [SOR-1] - SOLAR PART (2 MWAC) </t>
  </si>
  <si>
    <t xml:space="preserve">PART B : SCHEDULE OF RATES [SOR-1] - BESS PART (1 MW) </t>
  </si>
  <si>
    <t>Supply of Battery along with the Battery Management System (BMS) as specified in the Tender Documents</t>
  </si>
  <si>
    <t>Supply of Bidirectional Inverter (PCS) as specified in the Tender Documents</t>
  </si>
  <si>
    <t>Supply of Step-up Transformer as specified in the Tender Documents</t>
  </si>
  <si>
    <t>Supply of MV Switchgear/ RMU as specified in the Tender Documents</t>
  </si>
  <si>
    <t>Manufacture &amp; Supply of Balance of System including all Equipments, Materials, Spares, Accessories, Grounding, Lighting, Lightning, Safety &amp; Fire Fighting System etc. excluding BESS part supply above and any other Supplies specified in the Tender Documents</t>
  </si>
  <si>
    <t>E - NPV of O&amp;M</t>
  </si>
  <si>
    <t>PART C : SERVICES FOR PART A , SOLAR PART (2 MWAC)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</si>
  <si>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</si>
  <si>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</si>
  <si>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PART D : SERVICES FOR PART B , BESS PART (1 MW)</t>
  </si>
  <si>
    <t>Sub Total - D</t>
  </si>
  <si>
    <r>
      <t xml:space="preserve">Bidder to mention here the NPV of O&amp;M amount for total 5 years in </t>
    </r>
    <r>
      <rPr>
        <b/>
        <u/>
        <sz val="16"/>
        <color theme="1"/>
        <rFont val="Arial"/>
        <family val="2"/>
      </rPr>
      <t>CELL NO I 40 only</t>
    </r>
    <r>
      <rPr>
        <sz val="16"/>
        <color theme="1"/>
        <rFont val="Arial"/>
        <family val="2"/>
      </rPr>
      <t xml:space="preserve"> which should match with the  NPV of O&amp;M amount for total 5 years in </t>
    </r>
    <r>
      <rPr>
        <b/>
        <u/>
        <sz val="16"/>
        <color theme="1"/>
        <rFont val="Arial"/>
        <family val="2"/>
      </rPr>
      <t xml:space="preserve">CELL NO I 18 of SOR 2. 
</t>
    </r>
    <r>
      <rPr>
        <b/>
        <u/>
        <sz val="16"/>
        <color rgb="FFFF0000"/>
        <rFont val="Arial"/>
        <family val="2"/>
      </rPr>
      <t>In case of any varaiation the NPV of O&amp;M amount for total 5 years mentioned at CELL NO I 18 of SOR 2 will be considered for evaluation purpose.</t>
    </r>
  </si>
  <si>
    <t xml:space="preserve">Bidder to mention the NPV of O&amp;M amount for total 5 years in CELL NO I 40 only of SOR 1 which should match with the  NPV of O&amp;M amount for total 5 years in CELL NO I 18 of SOR 2. </t>
  </si>
  <si>
    <t>TOTAL EVALUATED BID VALUE (TEBV) (A+B+C+D+E) (In Words)</t>
  </si>
  <si>
    <t>TOTAL EVALUATED BID VALUE (TEBV) (A+B+C+D+E)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</si>
</sst>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[$INR]\ #,##0.00;[Red][$INR]\ #,##0.00"/>
    <numFmt numFmtId="166" formatCode="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2"/>
      <color rgb="FF221F1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221F1F"/>
      <name val="Arial"/>
      <family val="2"/>
    </font>
    <font>
      <b/>
      <sz val="18"/>
      <color rgb="FF000000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0" fontId="20" fillId="6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right" vertical="center"/>
    </xf>
    <xf numFmtId="0" fontId="23" fillId="8" borderId="1" xfId="0" applyFont="1" applyFill="1" applyBorder="1"/>
    <xf numFmtId="0" fontId="20" fillId="8" borderId="1" xfId="0" applyFont="1" applyFill="1" applyBorder="1" applyAlignment="1">
      <alignment horizontal="left" vertical="center" wrapText="1"/>
    </xf>
    <xf numFmtId="164" fontId="20" fillId="8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0"/>
  <sheetViews>
    <sheetView showGridLines="0" topLeftCell="A37" zoomScale="82" zoomScaleNormal="82" zoomScaleSheetLayoutView="80" workbookViewId="0">
      <selection activeCell="C56" sqref="C56"/>
    </sheetView>
  </sheetViews>
  <sheetFormatPr baseColWidth="10" defaultColWidth="9.1640625" defaultRowHeight="15" x14ac:dyDescent="0.2"/>
  <cols>
    <col min="1" max="1" width="9.1640625" style="4"/>
    <col min="2" max="2" width="8.83203125" style="4" customWidth="1"/>
    <col min="3" max="3" width="53.6640625" style="4" customWidth="1"/>
    <col min="4" max="4" width="17" style="4" customWidth="1"/>
    <col min="5" max="5" width="26" style="5" customWidth="1"/>
    <col min="6" max="7" width="27" style="5" customWidth="1"/>
    <col min="8" max="8" width="26.83203125" style="5" customWidth="1"/>
    <col min="9" max="9" width="25.6640625" style="5" customWidth="1"/>
    <col min="10" max="10" width="9.1640625" style="4" customWidth="1"/>
    <col min="11" max="16384" width="9.1640625" style="4"/>
  </cols>
  <sheetData>
    <row r="2" spans="2:10" ht="16" thickBot="1" x14ac:dyDescent="0.25"/>
    <row r="3" spans="2:10" ht="35" customHeight="1" thickTop="1" thickBot="1" x14ac:dyDescent="0.25">
      <c r="B3" s="59" t="s">
        <v>18</v>
      </c>
      <c r="C3" s="59"/>
      <c r="D3" s="59"/>
      <c r="E3" s="59"/>
      <c r="F3" s="59"/>
      <c r="G3" s="59"/>
      <c r="H3" s="59"/>
      <c r="I3" s="59"/>
      <c r="J3" s="2"/>
    </row>
    <row r="4" spans="2:10" ht="101" customHeight="1" thickTop="1" thickBot="1" x14ac:dyDescent="0.25">
      <c r="B4" s="60" t="s">
        <v>22</v>
      </c>
      <c r="C4" s="60"/>
      <c r="D4" s="60"/>
      <c r="E4" s="60"/>
      <c r="F4" s="60"/>
      <c r="G4" s="60"/>
      <c r="H4" s="60"/>
      <c r="I4" s="60"/>
      <c r="J4" s="3"/>
    </row>
    <row r="5" spans="2:10" ht="15" customHeight="1" thickTop="1" thickBot="1" x14ac:dyDescent="0.25">
      <c r="B5" s="32" t="s">
        <v>2</v>
      </c>
      <c r="C5" s="32" t="s">
        <v>3</v>
      </c>
      <c r="D5" s="32" t="s">
        <v>17</v>
      </c>
      <c r="E5" s="32" t="s">
        <v>4</v>
      </c>
      <c r="F5" s="32"/>
      <c r="G5" s="32"/>
      <c r="H5" s="32"/>
      <c r="I5" s="32"/>
      <c r="J5" s="61"/>
    </row>
    <row r="6" spans="2:10" ht="17" thickTop="1" thickBot="1" x14ac:dyDescent="0.25">
      <c r="B6" s="32"/>
      <c r="C6" s="32"/>
      <c r="D6" s="32"/>
      <c r="E6" s="32"/>
      <c r="F6" s="32"/>
      <c r="G6" s="32"/>
      <c r="H6" s="32"/>
      <c r="I6" s="32"/>
      <c r="J6" s="61"/>
    </row>
    <row r="7" spans="2:10" ht="25" customHeight="1" thickTop="1" thickBot="1" x14ac:dyDescent="0.25">
      <c r="B7" s="32"/>
      <c r="C7" s="32"/>
      <c r="D7" s="32"/>
      <c r="E7" s="32" t="s">
        <v>19</v>
      </c>
      <c r="F7" s="32" t="s">
        <v>20</v>
      </c>
      <c r="G7" s="32" t="s">
        <v>24</v>
      </c>
      <c r="H7" s="32" t="s">
        <v>6</v>
      </c>
      <c r="I7" s="32" t="s">
        <v>7</v>
      </c>
      <c r="J7" s="58"/>
    </row>
    <row r="8" spans="2:10" ht="25" customHeight="1" thickTop="1" thickBot="1" x14ac:dyDescent="0.25">
      <c r="B8" s="32"/>
      <c r="C8" s="32"/>
      <c r="D8" s="32"/>
      <c r="E8" s="32"/>
      <c r="F8" s="32"/>
      <c r="G8" s="32"/>
      <c r="H8" s="32"/>
      <c r="I8" s="32"/>
      <c r="J8" s="58"/>
    </row>
    <row r="9" spans="2:10" ht="18" thickTop="1" thickBot="1" x14ac:dyDescent="0.25">
      <c r="B9" s="15">
        <v>1</v>
      </c>
      <c r="C9" s="15">
        <v>2</v>
      </c>
      <c r="D9" s="15">
        <v>3</v>
      </c>
      <c r="E9" s="15">
        <v>4</v>
      </c>
      <c r="F9" s="15" t="s">
        <v>23</v>
      </c>
      <c r="G9" s="15">
        <v>6</v>
      </c>
      <c r="H9" s="15">
        <v>7</v>
      </c>
      <c r="I9" s="15" t="s">
        <v>25</v>
      </c>
      <c r="J9" s="1"/>
    </row>
    <row r="10" spans="2:10" ht="24" customHeight="1" thickTop="1" thickBot="1" x14ac:dyDescent="0.25">
      <c r="B10" s="39" t="s">
        <v>51</v>
      </c>
      <c r="C10" s="40"/>
      <c r="D10" s="40"/>
      <c r="E10" s="40"/>
      <c r="F10" s="40"/>
      <c r="G10" s="40"/>
      <c r="H10" s="40"/>
      <c r="I10" s="41"/>
      <c r="J10" s="1"/>
    </row>
    <row r="11" spans="2:10" ht="42.75" customHeight="1" thickTop="1" thickBot="1" x14ac:dyDescent="0.25">
      <c r="B11" s="7">
        <v>1</v>
      </c>
      <c r="C11" s="74" t="s">
        <v>16</v>
      </c>
      <c r="D11" s="15">
        <v>1</v>
      </c>
      <c r="E11" s="8"/>
      <c r="F11" s="9">
        <f>E11*D11</f>
        <v>0</v>
      </c>
      <c r="G11" s="9"/>
      <c r="H11" s="9">
        <f>F11*G11</f>
        <v>0</v>
      </c>
      <c r="I11" s="9">
        <f>F11+H11</f>
        <v>0</v>
      </c>
      <c r="J11" s="1"/>
    </row>
    <row r="12" spans="2:10" ht="42.75" customHeight="1" thickTop="1" thickBot="1" x14ac:dyDescent="0.25">
      <c r="B12" s="7">
        <v>2</v>
      </c>
      <c r="C12" s="74" t="s">
        <v>15</v>
      </c>
      <c r="D12" s="15">
        <v>1</v>
      </c>
      <c r="E12" s="8"/>
      <c r="F12" s="9">
        <f t="shared" ref="F12:F17" si="0">E12*D12</f>
        <v>0</v>
      </c>
      <c r="G12" s="9"/>
      <c r="H12" s="9">
        <f t="shared" ref="H12:H17" si="1">F12*G12</f>
        <v>0</v>
      </c>
      <c r="I12" s="9">
        <f t="shared" ref="I12:I17" si="2">F12+H12</f>
        <v>0</v>
      </c>
      <c r="J12" s="1"/>
    </row>
    <row r="13" spans="2:10" ht="42.75" customHeight="1" thickTop="1" thickBot="1" x14ac:dyDescent="0.25">
      <c r="B13" s="7">
        <v>3</v>
      </c>
      <c r="C13" s="74" t="s">
        <v>43</v>
      </c>
      <c r="D13" s="15">
        <v>1</v>
      </c>
      <c r="E13" s="8"/>
      <c r="F13" s="9">
        <f t="shared" si="0"/>
        <v>0</v>
      </c>
      <c r="G13" s="9"/>
      <c r="H13" s="9">
        <f t="shared" si="1"/>
        <v>0</v>
      </c>
      <c r="I13" s="9">
        <f>F13+H13</f>
        <v>0</v>
      </c>
      <c r="J13" s="1"/>
    </row>
    <row r="14" spans="2:10" ht="42.75" customHeight="1" thickTop="1" thickBot="1" x14ac:dyDescent="0.25">
      <c r="B14" s="7">
        <v>4</v>
      </c>
      <c r="C14" s="74" t="s">
        <v>44</v>
      </c>
      <c r="D14" s="15">
        <v>1</v>
      </c>
      <c r="E14" s="8"/>
      <c r="F14" s="9">
        <f t="shared" si="0"/>
        <v>0</v>
      </c>
      <c r="G14" s="9"/>
      <c r="H14" s="9">
        <f t="shared" si="1"/>
        <v>0</v>
      </c>
      <c r="I14" s="9">
        <f t="shared" si="2"/>
        <v>0</v>
      </c>
      <c r="J14" s="1"/>
    </row>
    <row r="15" spans="2:10" ht="42.75" customHeight="1" thickTop="1" thickBot="1" x14ac:dyDescent="0.25">
      <c r="B15" s="7">
        <v>5</v>
      </c>
      <c r="C15" s="74" t="s">
        <v>45</v>
      </c>
      <c r="D15" s="15">
        <v>1</v>
      </c>
      <c r="E15" s="8"/>
      <c r="F15" s="9">
        <f t="shared" si="0"/>
        <v>0</v>
      </c>
      <c r="G15" s="9"/>
      <c r="H15" s="9">
        <f t="shared" si="1"/>
        <v>0</v>
      </c>
      <c r="I15" s="9">
        <f>F15+H15</f>
        <v>0</v>
      </c>
      <c r="J15" s="1"/>
    </row>
    <row r="16" spans="2:10" ht="42.75" customHeight="1" thickTop="1" thickBot="1" x14ac:dyDescent="0.25">
      <c r="B16" s="7">
        <v>6</v>
      </c>
      <c r="C16" s="74" t="s">
        <v>46</v>
      </c>
      <c r="D16" s="15">
        <v>1</v>
      </c>
      <c r="E16" s="8"/>
      <c r="F16" s="9">
        <f t="shared" si="0"/>
        <v>0</v>
      </c>
      <c r="G16" s="9"/>
      <c r="H16" s="9">
        <f t="shared" si="1"/>
        <v>0</v>
      </c>
      <c r="I16" s="9">
        <f t="shared" si="2"/>
        <v>0</v>
      </c>
      <c r="J16" s="1"/>
    </row>
    <row r="17" spans="2:10" ht="42.75" customHeight="1" thickTop="1" thickBot="1" x14ac:dyDescent="0.25">
      <c r="B17" s="7">
        <v>7</v>
      </c>
      <c r="C17" s="74" t="s">
        <v>47</v>
      </c>
      <c r="D17" s="15">
        <v>1</v>
      </c>
      <c r="E17" s="8"/>
      <c r="F17" s="9">
        <f t="shared" si="0"/>
        <v>0</v>
      </c>
      <c r="G17" s="9"/>
      <c r="H17" s="9">
        <f t="shared" si="1"/>
        <v>0</v>
      </c>
      <c r="I17" s="9">
        <f t="shared" si="2"/>
        <v>0</v>
      </c>
      <c r="J17" s="1"/>
    </row>
    <row r="18" spans="2:10" ht="51" customHeight="1" thickTop="1" thickBot="1" x14ac:dyDescent="0.25">
      <c r="B18" s="7">
        <v>8</v>
      </c>
      <c r="C18" s="74" t="s">
        <v>48</v>
      </c>
      <c r="D18" s="15">
        <v>1</v>
      </c>
      <c r="E18" s="8"/>
      <c r="F18" s="9">
        <f>E18*D18</f>
        <v>0</v>
      </c>
      <c r="G18" s="9"/>
      <c r="H18" s="9">
        <f t="shared" ref="H18:H20" si="3">F18*G18</f>
        <v>0</v>
      </c>
      <c r="I18" s="9">
        <f t="shared" ref="I18:I20" si="4">F18+H18</f>
        <v>0</v>
      </c>
      <c r="J18" s="1"/>
    </row>
    <row r="19" spans="2:10" ht="73.5" customHeight="1" thickTop="1" thickBot="1" x14ac:dyDescent="0.25">
      <c r="B19" s="7">
        <v>9</v>
      </c>
      <c r="C19" s="74" t="s">
        <v>49</v>
      </c>
      <c r="D19" s="15">
        <v>1</v>
      </c>
      <c r="E19" s="8"/>
      <c r="F19" s="9">
        <f>E19*D19</f>
        <v>0</v>
      </c>
      <c r="G19" s="9"/>
      <c r="H19" s="9">
        <f t="shared" si="3"/>
        <v>0</v>
      </c>
      <c r="I19" s="9">
        <f t="shared" si="4"/>
        <v>0</v>
      </c>
      <c r="J19" s="1"/>
    </row>
    <row r="20" spans="2:10" ht="111.75" customHeight="1" thickTop="1" thickBot="1" x14ac:dyDescent="0.25">
      <c r="B20" s="7">
        <v>10</v>
      </c>
      <c r="C20" s="74" t="s">
        <v>50</v>
      </c>
      <c r="D20" s="15">
        <v>1</v>
      </c>
      <c r="E20" s="8"/>
      <c r="F20" s="9">
        <f>E20*D20</f>
        <v>0</v>
      </c>
      <c r="G20" s="9"/>
      <c r="H20" s="9">
        <f t="shared" si="3"/>
        <v>0</v>
      </c>
      <c r="I20" s="9">
        <f t="shared" si="4"/>
        <v>0</v>
      </c>
      <c r="J20" s="1"/>
    </row>
    <row r="21" spans="2:10" ht="25.5" customHeight="1" thickTop="1" thickBot="1" x14ac:dyDescent="0.25">
      <c r="B21" s="12"/>
      <c r="C21" s="14" t="s">
        <v>0</v>
      </c>
      <c r="D21" s="10"/>
      <c r="E21" s="11">
        <f>SUM(E11:E20)</f>
        <v>0</v>
      </c>
      <c r="F21" s="11">
        <f>SUM(F11:F20)</f>
        <v>0</v>
      </c>
      <c r="G21" s="11"/>
      <c r="H21" s="11">
        <f>SUM(H11:H20)</f>
        <v>0</v>
      </c>
      <c r="I21" s="11">
        <f>SUM(I11:I20)</f>
        <v>0</v>
      </c>
      <c r="J21" s="1"/>
    </row>
    <row r="22" spans="2:10" ht="26.25" customHeight="1" thickTop="1" thickBot="1" x14ac:dyDescent="0.25">
      <c r="B22" s="39" t="s">
        <v>52</v>
      </c>
      <c r="C22" s="40"/>
      <c r="D22" s="40"/>
      <c r="E22" s="40"/>
      <c r="F22" s="40"/>
      <c r="G22" s="40"/>
      <c r="H22" s="40"/>
      <c r="I22" s="41"/>
      <c r="J22" s="1"/>
    </row>
    <row r="23" spans="2:10" ht="107.25" customHeight="1" thickTop="1" thickBot="1" x14ac:dyDescent="0.25">
      <c r="B23" s="7">
        <v>11</v>
      </c>
      <c r="C23" s="74" t="s">
        <v>53</v>
      </c>
      <c r="D23" s="15">
        <v>1</v>
      </c>
      <c r="E23" s="8"/>
      <c r="F23" s="9">
        <f>E23*D23</f>
        <v>0</v>
      </c>
      <c r="G23" s="9"/>
      <c r="H23" s="9">
        <f>G23*F23</f>
        <v>0</v>
      </c>
      <c r="I23" s="9">
        <f>H23+F23</f>
        <v>0</v>
      </c>
      <c r="J23" s="58"/>
    </row>
    <row r="24" spans="2:10" ht="107.25" customHeight="1" thickTop="1" thickBot="1" x14ac:dyDescent="0.25">
      <c r="B24" s="7">
        <v>12</v>
      </c>
      <c r="C24" s="74" t="s">
        <v>54</v>
      </c>
      <c r="D24" s="15">
        <v>1</v>
      </c>
      <c r="E24" s="8"/>
      <c r="F24" s="9">
        <f>E24*D24</f>
        <v>0</v>
      </c>
      <c r="G24" s="9"/>
      <c r="H24" s="9">
        <f>G24*F24</f>
        <v>0</v>
      </c>
      <c r="I24" s="9">
        <f t="shared" ref="I24:I26" si="5">H24+F24</f>
        <v>0</v>
      </c>
      <c r="J24" s="58"/>
    </row>
    <row r="25" spans="2:10" ht="107.25" customHeight="1" thickTop="1" thickBot="1" x14ac:dyDescent="0.25">
      <c r="B25" s="7">
        <v>13</v>
      </c>
      <c r="C25" s="74" t="s">
        <v>55</v>
      </c>
      <c r="D25" s="15">
        <v>1</v>
      </c>
      <c r="E25" s="8"/>
      <c r="F25" s="9">
        <f t="shared" ref="F24:F26" si="6">E25*D25</f>
        <v>0</v>
      </c>
      <c r="G25" s="9"/>
      <c r="H25" s="9">
        <f t="shared" ref="H24:H26" si="7">G25*F25</f>
        <v>0</v>
      </c>
      <c r="I25" s="9">
        <f t="shared" si="5"/>
        <v>0</v>
      </c>
      <c r="J25" s="58"/>
    </row>
    <row r="26" spans="2:10" ht="107.25" customHeight="1" thickTop="1" thickBot="1" x14ac:dyDescent="0.25">
      <c r="B26" s="7">
        <v>14</v>
      </c>
      <c r="C26" s="74" t="s">
        <v>56</v>
      </c>
      <c r="D26" s="15">
        <v>1</v>
      </c>
      <c r="E26" s="8"/>
      <c r="F26" s="9">
        <f t="shared" si="6"/>
        <v>0</v>
      </c>
      <c r="G26" s="9"/>
      <c r="H26" s="9">
        <f t="shared" si="7"/>
        <v>0</v>
      </c>
      <c r="I26" s="9">
        <f t="shared" si="5"/>
        <v>0</v>
      </c>
      <c r="J26" s="58"/>
    </row>
    <row r="27" spans="2:10" ht="113" customHeight="1" thickTop="1" thickBot="1" x14ac:dyDescent="0.25">
      <c r="B27" s="7">
        <v>15</v>
      </c>
      <c r="C27" s="74" t="s">
        <v>57</v>
      </c>
      <c r="D27" s="15">
        <v>1</v>
      </c>
      <c r="E27" s="8"/>
      <c r="F27" s="9">
        <f>E27*D27</f>
        <v>0</v>
      </c>
      <c r="G27" s="9"/>
      <c r="H27" s="9">
        <f>G27*F27</f>
        <v>0</v>
      </c>
      <c r="I27" s="9">
        <f>H27+F27</f>
        <v>0</v>
      </c>
      <c r="J27" s="58"/>
    </row>
    <row r="28" spans="2:10" ht="22.5" customHeight="1" thickTop="1" thickBot="1" x14ac:dyDescent="0.25">
      <c r="B28" s="12"/>
      <c r="C28" s="14" t="s">
        <v>1</v>
      </c>
      <c r="D28" s="10"/>
      <c r="E28" s="11">
        <f>SUM(E23:E27)</f>
        <v>0</v>
      </c>
      <c r="F28" s="11">
        <f>SUM(F23:F27)</f>
        <v>0</v>
      </c>
      <c r="G28" s="11"/>
      <c r="H28" s="11">
        <f>SUM(H23:H27)</f>
        <v>0</v>
      </c>
      <c r="I28" s="11">
        <f>SUM(I23:I27)</f>
        <v>0</v>
      </c>
      <c r="J28" s="58"/>
    </row>
    <row r="29" spans="2:10" ht="22.5" customHeight="1" thickTop="1" thickBot="1" x14ac:dyDescent="0.25">
      <c r="B29" s="39" t="s">
        <v>59</v>
      </c>
      <c r="C29" s="40"/>
      <c r="D29" s="40"/>
      <c r="E29" s="40"/>
      <c r="F29" s="40"/>
      <c r="G29" s="40"/>
      <c r="H29" s="40"/>
      <c r="I29" s="41"/>
      <c r="J29" s="58"/>
    </row>
    <row r="30" spans="2:10" ht="74" customHeight="1" thickTop="1" thickBot="1" x14ac:dyDescent="0.25">
      <c r="B30" s="7">
        <v>16</v>
      </c>
      <c r="C30" s="74" t="s">
        <v>60</v>
      </c>
      <c r="D30" s="8">
        <v>1</v>
      </c>
      <c r="E30" s="9"/>
      <c r="F30" s="9">
        <f>E30*D30</f>
        <v>0</v>
      </c>
      <c r="G30" s="9"/>
      <c r="H30" s="9">
        <f>G30*F30</f>
        <v>0</v>
      </c>
      <c r="I30" s="9">
        <f>H30+F30</f>
        <v>0</v>
      </c>
      <c r="J30" s="58"/>
    </row>
    <row r="31" spans="2:10" ht="84" customHeight="1" thickTop="1" thickBot="1" x14ac:dyDescent="0.25">
      <c r="B31" s="74">
        <v>17</v>
      </c>
      <c r="C31" s="74" t="s">
        <v>61</v>
      </c>
      <c r="D31" s="8">
        <v>1</v>
      </c>
      <c r="E31" s="9"/>
      <c r="F31" s="9">
        <f>E31*D31</f>
        <v>0</v>
      </c>
      <c r="G31" s="9"/>
      <c r="H31" s="9">
        <f>G31*F31</f>
        <v>0</v>
      </c>
      <c r="I31" s="9">
        <f>H31+F31</f>
        <v>0</v>
      </c>
      <c r="J31" s="58"/>
    </row>
    <row r="32" spans="2:10" ht="71" customHeight="1" thickTop="1" thickBot="1" x14ac:dyDescent="0.25">
      <c r="B32" s="74">
        <v>18</v>
      </c>
      <c r="C32" s="74" t="s">
        <v>21</v>
      </c>
      <c r="D32" s="8">
        <v>1</v>
      </c>
      <c r="E32" s="9"/>
      <c r="F32" s="9">
        <f>E32*D32</f>
        <v>0</v>
      </c>
      <c r="G32" s="9"/>
      <c r="H32" s="9">
        <f>G32*F32</f>
        <v>0</v>
      </c>
      <c r="I32" s="9">
        <f>H32+F32</f>
        <v>0</v>
      </c>
      <c r="J32" s="58"/>
    </row>
    <row r="33" spans="2:10" ht="22.5" customHeight="1" thickTop="1" thickBot="1" x14ac:dyDescent="0.25">
      <c r="B33" s="12"/>
      <c r="C33" s="14" t="s">
        <v>5</v>
      </c>
      <c r="D33" s="10"/>
      <c r="E33" s="11">
        <f>SUM(E30:E32)</f>
        <v>0</v>
      </c>
      <c r="F33" s="11">
        <f>SUM(F30:F32)</f>
        <v>0</v>
      </c>
      <c r="G33" s="11"/>
      <c r="H33" s="11">
        <f>SUM(H30:H32)</f>
        <v>0</v>
      </c>
      <c r="I33" s="11">
        <f>SUM(I30:I32)</f>
        <v>0</v>
      </c>
      <c r="J33" s="58"/>
    </row>
    <row r="34" spans="2:10" ht="22.5" customHeight="1" thickTop="1" thickBot="1" x14ac:dyDescent="0.25">
      <c r="B34" s="39" t="s">
        <v>62</v>
      </c>
      <c r="C34" s="40"/>
      <c r="D34" s="40"/>
      <c r="E34" s="40"/>
      <c r="F34" s="40"/>
      <c r="G34" s="40"/>
      <c r="H34" s="40"/>
      <c r="I34" s="41"/>
      <c r="J34" s="58"/>
    </row>
    <row r="35" spans="2:10" ht="74" customHeight="1" thickTop="1" thickBot="1" x14ac:dyDescent="0.25">
      <c r="B35" s="7">
        <v>19</v>
      </c>
      <c r="C35" s="74" t="s">
        <v>60</v>
      </c>
      <c r="D35" s="8">
        <v>1</v>
      </c>
      <c r="E35" s="9"/>
      <c r="F35" s="9">
        <f>E35*D35</f>
        <v>0</v>
      </c>
      <c r="G35" s="9"/>
      <c r="H35" s="9">
        <f>G35*F35</f>
        <v>0</v>
      </c>
      <c r="I35" s="9">
        <f>H35+F35</f>
        <v>0</v>
      </c>
      <c r="J35" s="58"/>
    </row>
    <row r="36" spans="2:10" ht="85" customHeight="1" thickTop="1" thickBot="1" x14ac:dyDescent="0.25">
      <c r="B36" s="74">
        <v>20</v>
      </c>
      <c r="C36" s="74" t="s">
        <v>61</v>
      </c>
      <c r="D36" s="8">
        <v>1</v>
      </c>
      <c r="E36" s="9"/>
      <c r="F36" s="9">
        <f>E36*D36</f>
        <v>0</v>
      </c>
      <c r="G36" s="9"/>
      <c r="H36" s="9">
        <f>G36*F36</f>
        <v>0</v>
      </c>
      <c r="I36" s="9">
        <f>H36+F36</f>
        <v>0</v>
      </c>
      <c r="J36" s="58"/>
    </row>
    <row r="37" spans="2:10" ht="85" customHeight="1" thickTop="1" thickBot="1" x14ac:dyDescent="0.25">
      <c r="B37" s="74">
        <v>21</v>
      </c>
      <c r="C37" s="74" t="s">
        <v>21</v>
      </c>
      <c r="D37" s="8">
        <v>1</v>
      </c>
      <c r="E37" s="9"/>
      <c r="F37" s="9">
        <f>E37*D37</f>
        <v>0</v>
      </c>
      <c r="G37" s="9"/>
      <c r="H37" s="9">
        <f>G37*F37</f>
        <v>0</v>
      </c>
      <c r="I37" s="9">
        <f>H37+F37</f>
        <v>0</v>
      </c>
      <c r="J37" s="58"/>
    </row>
    <row r="38" spans="2:10" ht="27" customHeight="1" thickTop="1" thickBot="1" x14ac:dyDescent="0.25">
      <c r="B38" s="12"/>
      <c r="C38" s="14" t="s">
        <v>63</v>
      </c>
      <c r="D38" s="10"/>
      <c r="E38" s="11">
        <f>SUM(E35:E37)</f>
        <v>0</v>
      </c>
      <c r="F38" s="11">
        <f>SUM(F35:F37)</f>
        <v>0</v>
      </c>
      <c r="G38" s="11"/>
      <c r="H38" s="11">
        <f>SUM(H35:H37)</f>
        <v>0</v>
      </c>
      <c r="I38" s="11">
        <f>SUM(I35:I37)</f>
        <v>0</v>
      </c>
      <c r="J38" s="58"/>
    </row>
    <row r="39" spans="2:10" ht="24.75" customHeight="1" thickTop="1" thickBot="1" x14ac:dyDescent="0.25">
      <c r="B39" s="39" t="s">
        <v>58</v>
      </c>
      <c r="C39" s="40"/>
      <c r="D39" s="40"/>
      <c r="E39" s="40"/>
      <c r="F39" s="40"/>
      <c r="G39" s="40"/>
      <c r="H39" s="40"/>
      <c r="I39" s="41"/>
      <c r="J39" s="58"/>
    </row>
    <row r="40" spans="2:10" ht="206" customHeight="1" thickTop="1" thickBot="1" x14ac:dyDescent="0.25">
      <c r="B40" s="7">
        <v>22</v>
      </c>
      <c r="C40" s="33" t="s">
        <v>64</v>
      </c>
      <c r="D40" s="34"/>
      <c r="E40" s="34"/>
      <c r="F40" s="34"/>
      <c r="G40" s="34"/>
      <c r="H40" s="35"/>
      <c r="I40" s="9">
        <v>0</v>
      </c>
      <c r="J40" s="58"/>
    </row>
    <row r="41" spans="2:10" ht="24" customHeight="1" thickTop="1" thickBot="1" x14ac:dyDescent="0.25">
      <c r="B41" s="12"/>
      <c r="C41" s="36" t="s">
        <v>5</v>
      </c>
      <c r="D41" s="37"/>
      <c r="E41" s="37"/>
      <c r="F41" s="37"/>
      <c r="G41" s="37"/>
      <c r="H41" s="38"/>
      <c r="I41" s="11">
        <f>I40</f>
        <v>0</v>
      </c>
      <c r="J41" s="58"/>
    </row>
    <row r="42" spans="2:10" ht="54" customHeight="1" thickTop="1" thickBot="1" x14ac:dyDescent="0.25">
      <c r="B42" s="42" t="s">
        <v>67</v>
      </c>
      <c r="C42" s="43"/>
      <c r="D42" s="43"/>
      <c r="E42" s="43"/>
      <c r="F42" s="43"/>
      <c r="G42" s="43"/>
      <c r="H42" s="44"/>
      <c r="I42" s="13">
        <f>I41+I28+I21+I38+I33</f>
        <v>0</v>
      </c>
      <c r="J42" s="58"/>
    </row>
    <row r="43" spans="2:10" ht="18" thickTop="1" thickBot="1" x14ac:dyDescent="0.25">
      <c r="B43" s="45"/>
      <c r="C43" s="46"/>
      <c r="D43" s="46"/>
      <c r="E43" s="46"/>
      <c r="F43" s="46"/>
      <c r="G43" s="46"/>
      <c r="H43" s="46"/>
      <c r="I43" s="47"/>
      <c r="J43" s="1"/>
    </row>
    <row r="44" spans="2:10" ht="54.75" customHeight="1" thickTop="1" thickBot="1" x14ac:dyDescent="0.25">
      <c r="B44" s="42" t="s">
        <v>66</v>
      </c>
      <c r="C44" s="44"/>
      <c r="D44" s="49"/>
      <c r="E44" s="50"/>
      <c r="F44" s="50"/>
      <c r="G44" s="50"/>
      <c r="H44" s="50"/>
      <c r="I44" s="51"/>
      <c r="J44" s="1"/>
    </row>
    <row r="45" spans="2:10" ht="16" thickTop="1" x14ac:dyDescent="0.2"/>
    <row r="47" spans="2:10" ht="21" x14ac:dyDescent="0.2">
      <c r="B47" s="55" t="s">
        <v>11</v>
      </c>
      <c r="C47" s="56"/>
      <c r="D47" s="56"/>
      <c r="E47" s="56"/>
      <c r="F47" s="56"/>
      <c r="G47" s="56"/>
      <c r="H47" s="56"/>
      <c r="I47" s="56"/>
      <c r="J47" s="57"/>
    </row>
    <row r="48" spans="2:10" ht="40" customHeight="1" x14ac:dyDescent="0.2">
      <c r="B48" s="16">
        <v>1</v>
      </c>
      <c r="C48" s="48" t="s">
        <v>14</v>
      </c>
      <c r="D48" s="48"/>
      <c r="E48" s="48"/>
      <c r="F48" s="48"/>
      <c r="G48" s="48"/>
      <c r="H48" s="48"/>
      <c r="I48" s="48"/>
      <c r="J48" s="48"/>
    </row>
    <row r="49" spans="2:10" ht="37" customHeight="1" x14ac:dyDescent="0.2">
      <c r="B49" s="16">
        <v>2</v>
      </c>
      <c r="C49" s="48" t="s">
        <v>12</v>
      </c>
      <c r="D49" s="48"/>
      <c r="E49" s="48"/>
      <c r="F49" s="48"/>
      <c r="G49" s="48"/>
      <c r="H49" s="48"/>
      <c r="I49" s="48"/>
      <c r="J49" s="48"/>
    </row>
    <row r="50" spans="2:10" ht="38" customHeight="1" x14ac:dyDescent="0.2">
      <c r="B50" s="16">
        <v>3</v>
      </c>
      <c r="C50" s="52" t="s">
        <v>65</v>
      </c>
      <c r="D50" s="53"/>
      <c r="E50" s="53"/>
      <c r="F50" s="53"/>
      <c r="G50" s="53"/>
      <c r="H50" s="53"/>
      <c r="I50" s="53"/>
      <c r="J50" s="54"/>
    </row>
  </sheetData>
  <mergeCells count="29">
    <mergeCell ref="C50:J50"/>
    <mergeCell ref="B47:J47"/>
    <mergeCell ref="J23:J42"/>
    <mergeCell ref="C48:J48"/>
    <mergeCell ref="B3:I3"/>
    <mergeCell ref="B4:I4"/>
    <mergeCell ref="B5:B8"/>
    <mergeCell ref="C5:C8"/>
    <mergeCell ref="D5:D8"/>
    <mergeCell ref="H7:H8"/>
    <mergeCell ref="I7:I8"/>
    <mergeCell ref="J5:J6"/>
    <mergeCell ref="J7:J8"/>
    <mergeCell ref="E5:I6"/>
    <mergeCell ref="E7:E8"/>
    <mergeCell ref="F7:F8"/>
    <mergeCell ref="B42:H42"/>
    <mergeCell ref="B43:I43"/>
    <mergeCell ref="C49:J49"/>
    <mergeCell ref="B44:C44"/>
    <mergeCell ref="D44:I44"/>
    <mergeCell ref="G7:G8"/>
    <mergeCell ref="C40:H40"/>
    <mergeCell ref="C41:H41"/>
    <mergeCell ref="B10:I10"/>
    <mergeCell ref="B22:I22"/>
    <mergeCell ref="B39:I39"/>
    <mergeCell ref="B34:I34"/>
    <mergeCell ref="B29:I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horizontalDpi="200" verticalDpi="200" r:id="rId1"/>
  <headerFooter>
    <oddHeader>&amp;L&amp;"Arial,Bold"&amp;14SOR-1</oddHeader>
    <oddFooter>&amp;C&amp;"Arial,Bold"&amp;10Page &amp;P of &amp;N</oddFooter>
  </headerFooter>
  <rowBreaks count="1" manualBreakCount="1">
    <brk id="26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91D6-A367-644D-B3ED-EB94D6C5EF91}">
  <dimension ref="B1:I26"/>
  <sheetViews>
    <sheetView showGridLines="0" tabSelected="1" zoomScale="82" zoomScaleNormal="82" workbookViewId="0">
      <selection activeCell="I19" sqref="I19"/>
    </sheetView>
  </sheetViews>
  <sheetFormatPr baseColWidth="10" defaultColWidth="8.83203125" defaultRowHeight="15" x14ac:dyDescent="0.2"/>
  <cols>
    <col min="1" max="1" width="6.1640625" customWidth="1"/>
    <col min="2" max="2" width="8.83203125" customWidth="1"/>
    <col min="3" max="3" width="50.33203125" customWidth="1"/>
    <col min="4" max="4" width="16.6640625" style="6" customWidth="1"/>
    <col min="5" max="8" width="21.33203125" customWidth="1"/>
    <col min="9" max="9" width="33.6640625" customWidth="1"/>
  </cols>
  <sheetData>
    <row r="1" spans="2:9" ht="25.5" customHeight="1" thickBot="1" x14ac:dyDescent="0.25"/>
    <row r="2" spans="2:9" ht="32" customHeight="1" thickTop="1" thickBot="1" x14ac:dyDescent="0.25">
      <c r="B2" s="70" t="s">
        <v>39</v>
      </c>
      <c r="C2" s="70"/>
      <c r="D2" s="70"/>
      <c r="E2" s="70"/>
      <c r="F2" s="70"/>
      <c r="G2" s="70"/>
      <c r="H2" s="70"/>
      <c r="I2" s="70"/>
    </row>
    <row r="3" spans="2:9" ht="68" customHeight="1" thickTop="1" thickBot="1" x14ac:dyDescent="0.25">
      <c r="B3" s="71" t="s">
        <v>22</v>
      </c>
      <c r="C3" s="72"/>
      <c r="D3" s="72"/>
      <c r="E3" s="72"/>
      <c r="F3" s="72"/>
      <c r="G3" s="72"/>
      <c r="H3" s="72"/>
      <c r="I3" s="73"/>
    </row>
    <row r="4" spans="2:9" ht="15" customHeight="1" thickTop="1" thickBot="1" x14ac:dyDescent="0.25">
      <c r="B4" s="63" t="s">
        <v>2</v>
      </c>
      <c r="C4" s="63" t="s">
        <v>3</v>
      </c>
      <c r="D4" s="63" t="s">
        <v>8</v>
      </c>
      <c r="E4" s="63" t="s">
        <v>26</v>
      </c>
      <c r="F4" s="63"/>
      <c r="G4" s="63"/>
      <c r="H4" s="63"/>
      <c r="I4" s="63"/>
    </row>
    <row r="5" spans="2:9" ht="17" thickTop="1" thickBot="1" x14ac:dyDescent="0.25">
      <c r="B5" s="63"/>
      <c r="C5" s="63"/>
      <c r="D5" s="63"/>
      <c r="E5" s="63"/>
      <c r="F5" s="63"/>
      <c r="G5" s="63"/>
      <c r="H5" s="63"/>
      <c r="I5" s="63"/>
    </row>
    <row r="6" spans="2:9" ht="20" customHeight="1" thickTop="1" thickBot="1" x14ac:dyDescent="0.25">
      <c r="B6" s="63"/>
      <c r="C6" s="63"/>
      <c r="D6" s="63"/>
      <c r="E6" s="63" t="s">
        <v>13</v>
      </c>
      <c r="F6" s="63" t="s">
        <v>6</v>
      </c>
      <c r="G6" s="63" t="s">
        <v>27</v>
      </c>
      <c r="H6" s="63" t="s">
        <v>9</v>
      </c>
      <c r="I6" s="63" t="s">
        <v>10</v>
      </c>
    </row>
    <row r="7" spans="2:9" ht="20" customHeight="1" thickTop="1" thickBot="1" x14ac:dyDescent="0.25">
      <c r="B7" s="63"/>
      <c r="C7" s="63"/>
      <c r="D7" s="63"/>
      <c r="E7" s="63"/>
      <c r="F7" s="63"/>
      <c r="G7" s="63"/>
      <c r="H7" s="63"/>
      <c r="I7" s="63"/>
    </row>
    <row r="8" spans="2:9" ht="20" customHeight="1" thickTop="1" thickBot="1" x14ac:dyDescent="0.25">
      <c r="B8" s="63"/>
      <c r="C8" s="63"/>
      <c r="D8" s="63"/>
      <c r="E8" s="63"/>
      <c r="F8" s="63"/>
      <c r="G8" s="63"/>
      <c r="H8" s="63"/>
      <c r="I8" s="63"/>
    </row>
    <row r="9" spans="2:9" ht="20" customHeight="1" thickTop="1" thickBot="1" x14ac:dyDescent="0.25">
      <c r="B9" s="63"/>
      <c r="C9" s="63"/>
      <c r="D9" s="63"/>
      <c r="E9" s="63"/>
      <c r="F9" s="63"/>
      <c r="G9" s="63"/>
      <c r="H9" s="63"/>
      <c r="I9" s="63"/>
    </row>
    <row r="10" spans="2:9" ht="20" customHeight="1" thickTop="1" thickBot="1" x14ac:dyDescent="0.25">
      <c r="B10" s="63"/>
      <c r="C10" s="63"/>
      <c r="D10" s="63"/>
      <c r="E10" s="63"/>
      <c r="F10" s="63"/>
      <c r="G10" s="63"/>
      <c r="H10" s="63"/>
      <c r="I10" s="63"/>
    </row>
    <row r="11" spans="2:9" ht="17" thickTop="1" thickBot="1" x14ac:dyDescent="0.25"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8" t="s">
        <v>28</v>
      </c>
      <c r="H11" s="19">
        <v>8.3000000000000004E-2</v>
      </c>
      <c r="I11" s="18" t="s">
        <v>29</v>
      </c>
    </row>
    <row r="12" spans="2:9" ht="21" customHeight="1" thickTop="1" thickBot="1" x14ac:dyDescent="0.25">
      <c r="B12" s="64" t="s">
        <v>41</v>
      </c>
      <c r="C12" s="65"/>
      <c r="D12" s="65"/>
      <c r="E12" s="65"/>
      <c r="F12" s="65"/>
      <c r="G12" s="65"/>
      <c r="H12" s="65"/>
      <c r="I12" s="66"/>
    </row>
    <row r="13" spans="2:9" ht="32" thickTop="1" thickBot="1" x14ac:dyDescent="0.25">
      <c r="B13" s="20">
        <v>1</v>
      </c>
      <c r="C13" s="21" t="s">
        <v>30</v>
      </c>
      <c r="D13" s="20">
        <v>1</v>
      </c>
      <c r="E13" s="22">
        <v>0</v>
      </c>
      <c r="F13" s="23"/>
      <c r="G13" s="23">
        <f t="shared" ref="G13:G17" si="0">E13+F13</f>
        <v>0</v>
      </c>
      <c r="H13" s="24">
        <f>1/(1+$H$11)^D13</f>
        <v>0.92336103416435833</v>
      </c>
      <c r="I13" s="25">
        <f>G13*H13</f>
        <v>0</v>
      </c>
    </row>
    <row r="14" spans="2:9" ht="32" thickTop="1" thickBot="1" x14ac:dyDescent="0.25">
      <c r="B14" s="20">
        <v>2</v>
      </c>
      <c r="C14" s="21" t="s">
        <v>31</v>
      </c>
      <c r="D14" s="20">
        <v>2</v>
      </c>
      <c r="E14" s="23">
        <v>0</v>
      </c>
      <c r="F14" s="23"/>
      <c r="G14" s="23">
        <f t="shared" si="0"/>
        <v>0</v>
      </c>
      <c r="H14" s="24">
        <f>1/(1+$H$11)^D14</f>
        <v>0.85259559941307328</v>
      </c>
      <c r="I14" s="25">
        <f t="shared" ref="I14:I17" si="1">G14*H14</f>
        <v>0</v>
      </c>
    </row>
    <row r="15" spans="2:9" ht="32" thickTop="1" thickBot="1" x14ac:dyDescent="0.25">
      <c r="B15" s="20">
        <v>3</v>
      </c>
      <c r="C15" s="21" t="s">
        <v>32</v>
      </c>
      <c r="D15" s="20">
        <v>3</v>
      </c>
      <c r="E15" s="23">
        <v>0</v>
      </c>
      <c r="F15" s="23"/>
      <c r="G15" s="23">
        <f t="shared" si="0"/>
        <v>0</v>
      </c>
      <c r="H15" s="24">
        <f>1/(1+$H$11)^D15</f>
        <v>0.78725355439803635</v>
      </c>
      <c r="I15" s="25">
        <f t="shared" si="1"/>
        <v>0</v>
      </c>
    </row>
    <row r="16" spans="2:9" ht="32" thickTop="1" thickBot="1" x14ac:dyDescent="0.25">
      <c r="B16" s="20">
        <v>4</v>
      </c>
      <c r="C16" s="21" t="s">
        <v>33</v>
      </c>
      <c r="D16" s="20">
        <v>4</v>
      </c>
      <c r="E16" s="23">
        <v>0</v>
      </c>
      <c r="F16" s="23"/>
      <c r="G16" s="23">
        <f t="shared" si="0"/>
        <v>0</v>
      </c>
      <c r="H16" s="24">
        <f>1/(1+$H$11)^D16</f>
        <v>0.72691925613853769</v>
      </c>
      <c r="I16" s="25">
        <f t="shared" si="1"/>
        <v>0</v>
      </c>
    </row>
    <row r="17" spans="2:9" ht="32" thickTop="1" thickBot="1" x14ac:dyDescent="0.25">
      <c r="B17" s="20">
        <v>5</v>
      </c>
      <c r="C17" s="21" t="s">
        <v>34</v>
      </c>
      <c r="D17" s="20">
        <v>5</v>
      </c>
      <c r="E17" s="23">
        <v>0</v>
      </c>
      <c r="F17" s="23"/>
      <c r="G17" s="23">
        <f t="shared" si="0"/>
        <v>0</v>
      </c>
      <c r="H17" s="24">
        <f>1/(1+$H$11)^D17</f>
        <v>0.67120891610206623</v>
      </c>
      <c r="I17" s="25">
        <f t="shared" si="1"/>
        <v>0</v>
      </c>
    </row>
    <row r="18" spans="2:9" ht="32" thickTop="1" thickBot="1" x14ac:dyDescent="0.25">
      <c r="B18" s="26"/>
      <c r="C18" s="27" t="s">
        <v>40</v>
      </c>
      <c r="D18" s="17"/>
      <c r="E18" s="28">
        <f>SUM(E13:E17)</f>
        <v>0</v>
      </c>
      <c r="F18" s="28"/>
      <c r="G18" s="28">
        <f>SUM(G13:G17)</f>
        <v>0</v>
      </c>
      <c r="H18" s="28"/>
      <c r="I18" s="28">
        <f>SUM(I13:I17)</f>
        <v>0</v>
      </c>
    </row>
    <row r="19" spans="2:9" ht="17" thickTop="1" thickBot="1" x14ac:dyDescent="0.25">
      <c r="B19" s="29"/>
      <c r="C19" s="29"/>
      <c r="D19" s="30"/>
      <c r="E19" s="29"/>
      <c r="F19" s="29"/>
      <c r="G19" s="29"/>
      <c r="H19" s="29"/>
      <c r="I19" s="29"/>
    </row>
    <row r="20" spans="2:9" ht="17" thickTop="1" thickBot="1" x14ac:dyDescent="0.25">
      <c r="B20" s="67" t="s">
        <v>35</v>
      </c>
      <c r="C20" s="68"/>
      <c r="D20" s="68"/>
      <c r="E20" s="68"/>
      <c r="F20" s="68"/>
      <c r="G20" s="68"/>
      <c r="H20" s="68"/>
      <c r="I20" s="69"/>
    </row>
    <row r="21" spans="2:9" ht="28.5" customHeight="1" thickTop="1" thickBot="1" x14ac:dyDescent="0.25">
      <c r="B21" s="31">
        <v>1</v>
      </c>
      <c r="C21" s="62" t="s">
        <v>42</v>
      </c>
      <c r="D21" s="62"/>
      <c r="E21" s="62"/>
      <c r="F21" s="62"/>
      <c r="G21" s="62"/>
      <c r="H21" s="62"/>
      <c r="I21" s="62"/>
    </row>
    <row r="22" spans="2:9" ht="39.75" customHeight="1" thickTop="1" thickBot="1" x14ac:dyDescent="0.25">
      <c r="B22" s="31">
        <v>2</v>
      </c>
      <c r="C22" s="62" t="s">
        <v>36</v>
      </c>
      <c r="D22" s="62"/>
      <c r="E22" s="62"/>
      <c r="F22" s="62"/>
      <c r="G22" s="62"/>
      <c r="H22" s="62"/>
      <c r="I22" s="62"/>
    </row>
    <row r="23" spans="2:9" ht="20.25" customHeight="1" thickTop="1" thickBot="1" x14ac:dyDescent="0.25">
      <c r="B23" s="31">
        <v>3</v>
      </c>
      <c r="C23" s="62" t="s">
        <v>37</v>
      </c>
      <c r="D23" s="62"/>
      <c r="E23" s="62"/>
      <c r="F23" s="62"/>
      <c r="G23" s="62"/>
      <c r="H23" s="62"/>
      <c r="I23" s="62"/>
    </row>
    <row r="24" spans="2:9" ht="20.25" customHeight="1" thickTop="1" thickBot="1" x14ac:dyDescent="0.25">
      <c r="B24" s="31">
        <v>4</v>
      </c>
      <c r="C24" s="62" t="s">
        <v>38</v>
      </c>
      <c r="D24" s="62"/>
      <c r="E24" s="62"/>
      <c r="F24" s="62"/>
      <c r="G24" s="62"/>
      <c r="H24" s="62"/>
      <c r="I24" s="62"/>
    </row>
    <row r="25" spans="2:9" ht="20.25" customHeight="1" thickTop="1" thickBot="1" x14ac:dyDescent="0.25">
      <c r="B25" s="31">
        <v>5</v>
      </c>
      <c r="C25" s="62" t="s">
        <v>14</v>
      </c>
      <c r="D25" s="62"/>
      <c r="E25" s="62"/>
      <c r="F25" s="62"/>
      <c r="G25" s="62"/>
      <c r="H25" s="62"/>
      <c r="I25" s="62"/>
    </row>
    <row r="26" spans="2:9" ht="16" thickTop="1" x14ac:dyDescent="0.2"/>
  </sheetData>
  <mergeCells count="18">
    <mergeCell ref="B2:I2"/>
    <mergeCell ref="B3:I3"/>
    <mergeCell ref="B4:B10"/>
    <mergeCell ref="C4:C10"/>
    <mergeCell ref="D4:D10"/>
    <mergeCell ref="E4:I5"/>
    <mergeCell ref="E6:E10"/>
    <mergeCell ref="F6:F10"/>
    <mergeCell ref="G6:G10"/>
    <mergeCell ref="H6:H10"/>
    <mergeCell ref="C24:I24"/>
    <mergeCell ref="C25:I25"/>
    <mergeCell ref="I6:I10"/>
    <mergeCell ref="B12:I12"/>
    <mergeCell ref="B20:I20"/>
    <mergeCell ref="C21:I21"/>
    <mergeCell ref="C22:I22"/>
    <mergeCell ref="C23:I23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SOR-1</vt:lpstr>
      <vt:lpstr>SOR-2</vt:lpstr>
      <vt:lpstr>'SOR-1'!Print_Area</vt:lpstr>
      <vt:lpstr>'SOR-2'!Print_Area</vt:lpstr>
      <vt:lpstr>'SOR-1'!Print_Titles</vt:lpstr>
      <vt:lpstr>'SOR-2'!Print_Titles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2023-02-10T07:15:08Z</dcterms:modified>
</cp:coreProperties>
</file>