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filterPrivacy="1"/>
  <xr:revisionPtr revIDLastSave="0" documentId="13_ncr:1_{1DDCBC58-DA1B-47A9-A47E-82F1F6FEA00A}" xr6:coauthVersionLast="36" xr6:coauthVersionMax="47" xr10:uidLastSave="{00000000-0000-0000-0000-000000000000}"/>
  <bookViews>
    <workbookView xWindow="0" yWindow="0" windowWidth="19200" windowHeight="6520" tabRatio="664" activeTab="1" xr2:uid="{00000000-000D-0000-FFFF-FFFF00000000}"/>
  </bookViews>
  <sheets>
    <sheet name="Grand Total Summary Schedule 6" sheetId="22" r:id="rId1"/>
    <sheet name="Schedule 1" sheetId="18" r:id="rId2"/>
    <sheet name="Schedule 2" sheetId="20" r:id="rId3"/>
    <sheet name="Schedule 3" sheetId="10" r:id="rId4"/>
    <sheet name="Schedule 4" sheetId="21" r:id="rId5"/>
    <sheet name="Schedule 5" sheetId="11" r:id="rId6"/>
  </sheets>
  <definedNames>
    <definedName name="_xlnm.Print_Area" localSheetId="1">'Schedule 1'!$A$2:$R$33</definedName>
    <definedName name="_xlnm.Print_Area" localSheetId="2">'Schedule 2'!$A$2:$J$29</definedName>
    <definedName name="_xlnm.Print_Area" localSheetId="3">'Schedule 3'!$A$1:$M$21</definedName>
    <definedName name="_xlnm.Print_Area" localSheetId="4">'Schedule 4'!$A$1:$M$22</definedName>
    <definedName name="_xlnm.Print_Area" localSheetId="5">'Schedule 5'!$A$1:$J$32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8" l="1"/>
  <c r="R24" i="18" s="1"/>
  <c r="R25" i="18" s="1"/>
  <c r="H25" i="18" l="1"/>
  <c r="I15" i="11"/>
  <c r="J15" i="11" s="1"/>
  <c r="H15" i="11"/>
  <c r="E25" i="11"/>
  <c r="J19" i="20"/>
  <c r="J20" i="20"/>
  <c r="H23" i="18"/>
  <c r="H22" i="18"/>
  <c r="R22" i="18" s="1"/>
  <c r="R23" i="18" l="1"/>
  <c r="G21" i="20" l="1"/>
  <c r="J21" i="20" s="1"/>
  <c r="H21" i="18"/>
  <c r="R21" i="18" s="1"/>
  <c r="F11" i="10" l="1"/>
  <c r="H12" i="18" l="1"/>
  <c r="R12" i="18" s="1"/>
  <c r="H13" i="18"/>
  <c r="R13" i="18" s="1"/>
  <c r="H14" i="18"/>
  <c r="R14" i="18" s="1"/>
  <c r="H15" i="18"/>
  <c r="R15" i="18" s="1"/>
  <c r="H16" i="18"/>
  <c r="R16" i="18" s="1"/>
  <c r="H17" i="18"/>
  <c r="R17" i="18" s="1"/>
  <c r="H18" i="18"/>
  <c r="R18" i="18" s="1"/>
  <c r="H19" i="18"/>
  <c r="R19" i="18" s="1"/>
  <c r="H20" i="18"/>
  <c r="R20" i="18" s="1"/>
  <c r="H11" i="18"/>
  <c r="H26" i="18" s="1"/>
  <c r="R11" i="18" l="1"/>
  <c r="R26" i="18" s="1"/>
  <c r="F25" i="11"/>
  <c r="C5" i="22" l="1"/>
  <c r="I12" i="21" l="1"/>
  <c r="F11" i="21"/>
  <c r="J11" i="21" s="1"/>
  <c r="I13" i="21"/>
  <c r="F12" i="21"/>
  <c r="F13" i="21"/>
  <c r="I11" i="10"/>
  <c r="J11" i="10" s="1"/>
  <c r="G9" i="20"/>
  <c r="G18" i="20"/>
  <c r="J18" i="20" s="1"/>
  <c r="G17" i="20"/>
  <c r="J17" i="20" s="1"/>
  <c r="G11" i="20"/>
  <c r="J11" i="20" s="1"/>
  <c r="G10" i="20"/>
  <c r="J10" i="20" s="1"/>
  <c r="G12" i="20"/>
  <c r="J12" i="20" s="1"/>
  <c r="G13" i="20"/>
  <c r="J13" i="20" s="1"/>
  <c r="G14" i="20"/>
  <c r="J14" i="20" s="1"/>
  <c r="G15" i="20"/>
  <c r="J15" i="20" s="1"/>
  <c r="G16" i="20"/>
  <c r="J16" i="20" s="1"/>
  <c r="M11" i="10" l="1"/>
  <c r="M12" i="10" s="1"/>
  <c r="M13" i="10" s="1"/>
  <c r="J12" i="10"/>
  <c r="J13" i="10"/>
  <c r="J13" i="21"/>
  <c r="M13" i="21" s="1"/>
  <c r="G22" i="20"/>
  <c r="G23" i="20" s="1"/>
  <c r="M11" i="21"/>
  <c r="J12" i="21"/>
  <c r="M12" i="21" s="1"/>
  <c r="C7" i="22"/>
  <c r="J9" i="20"/>
  <c r="J22" i="20" s="1"/>
  <c r="J23" i="20" s="1"/>
  <c r="J14" i="21" l="1"/>
  <c r="C6" i="22"/>
  <c r="M14" i="21"/>
  <c r="M15" i="21" s="1"/>
  <c r="J15" i="21" l="1"/>
  <c r="C8" i="22" s="1"/>
  <c r="H16" i="11"/>
  <c r="H17" i="11"/>
  <c r="H18" i="11"/>
  <c r="H19" i="11"/>
  <c r="H20" i="11"/>
  <c r="H21" i="11"/>
  <c r="H22" i="11"/>
  <c r="H23" i="11"/>
  <c r="H24" i="11"/>
  <c r="H25" i="11" l="1"/>
  <c r="I24" i="11"/>
  <c r="J24" i="11" s="1"/>
  <c r="I23" i="11"/>
  <c r="J23" i="11" s="1"/>
  <c r="I22" i="11"/>
  <c r="J22" i="11" s="1"/>
  <c r="I21" i="11"/>
  <c r="J21" i="11" s="1"/>
  <c r="I20" i="11"/>
  <c r="J20" i="11" s="1"/>
  <c r="I19" i="11"/>
  <c r="J19" i="11" s="1"/>
  <c r="I18" i="11"/>
  <c r="J18" i="11" s="1"/>
  <c r="I17" i="11"/>
  <c r="J17" i="11" s="1"/>
  <c r="I16" i="11"/>
  <c r="J16" i="11" s="1"/>
  <c r="J25" i="11" l="1"/>
  <c r="C9" i="22" l="1"/>
  <c r="C10"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C6CDCA52-3857-4EE6-8267-BFD5C7C42F7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Price Schedules or SOR
1. Schedule 4       - Sl no 3. Description of Item: Civil and allied works including construction and installation of Trenches, Module Mounting Structure, foundations, etc. of all the Equipment Supplied under SOR 1 &amp; SOR 2 for Part A
WB Team Comment      - i. Please amend above Description of Item as : 
                "Civil and allied works including construction and installation of Trenches, Module Mounting Structure, foundations, etc. of all the Equipment Supplied under SOR 1 &amp; SOR 2 for Part A. It also includes the cost of conducting Detailed Hydrographic &amp;  Geophysical survey before finalising the design of FSPV plant"</t>
        </r>
      </text>
    </comment>
  </commentList>
</comments>
</file>

<file path=xl/sharedStrings.xml><?xml version="1.0" encoding="utf-8"?>
<sst xmlns="http://schemas.openxmlformats.org/spreadsheetml/2006/main" count="187" uniqueCount="131">
  <si>
    <t>SCHEDULE NO 6 /SCHEDULE OF RATES [SOR-6] - GRAND TOTAL SUMMARY</t>
  </si>
  <si>
    <t xml:space="preserve">Total Price of Schedule No 1/SOR 1 </t>
  </si>
  <si>
    <t xml:space="preserve">Total Price of Schedule No 2/SOR 2 </t>
  </si>
  <si>
    <t>Total Price of Schedule No 3/SOR 3</t>
  </si>
  <si>
    <t>Total Price of Schedule No 4/SOR 4</t>
  </si>
  <si>
    <t>Total Price of Schedule No 5/SOR 5</t>
  </si>
  <si>
    <t>Evaluated Bid Value of the Plant Facility (SOR 1+SOR 2+SOR 3+SOR 4+SOR 5)</t>
  </si>
  <si>
    <t>**In case of Foreign Bidders, the price values of SOR 1, SOR 2 , SOR 3 &amp; SOR 4 will be first converted to INR for evaluation purpose &amp; then accordingly the final EBV will be calculated</t>
  </si>
  <si>
    <t>Schedule No. 1.  Plant and Mandatory Spare Parts Supplied from Abroad</t>
  </si>
  <si>
    <t>SCHEDULE OF RATES [SOR-1] - FLOATING SOLAR PART 100 MW (AC),Part- A</t>
  </si>
  <si>
    <t>Item</t>
  </si>
  <si>
    <t>Description</t>
  </si>
  <si>
    <t>Country of Origin</t>
  </si>
  <si>
    <t>Qty (Ls)</t>
  </si>
  <si>
    <t>CIP Price</t>
  </si>
  <si>
    <t>Unit CIP Price</t>
  </si>
  <si>
    <t>Total CIP Price</t>
  </si>
  <si>
    <t>BCD + SWS</t>
  </si>
  <si>
    <t>SGD/ADD</t>
  </si>
  <si>
    <t>GST</t>
  </si>
  <si>
    <t>Total CIP Price including BCD+SWS+SGD/ADD+GST</t>
  </si>
  <si>
    <t>Currency</t>
  </si>
  <si>
    <t>Amount</t>
  </si>
  <si>
    <t>% of BCD &amp; SWS considered</t>
  </si>
  <si>
    <t>Amount in figures</t>
  </si>
  <si>
    <t>% of SGD or ADD considered</t>
  </si>
  <si>
    <t>% of GST considered</t>
  </si>
  <si>
    <t>7=4*6</t>
  </si>
  <si>
    <t>17=7+10+13+16</t>
  </si>
  <si>
    <t>A - SUPPLY</t>
  </si>
  <si>
    <t>Supply of PV Modules as specified in the Tender Documents</t>
  </si>
  <si>
    <t>Supply of Inverters as specified in the Tender Documents</t>
  </si>
  <si>
    <t>Supply of Inverter Transformer as specified in the Tender Documents</t>
  </si>
  <si>
    <t>Supply of Panels &amp; Switchgears as specified in the Tender Documents</t>
  </si>
  <si>
    <t>Supply of Module Mounting Structure as specified in the Tender Documents</t>
  </si>
  <si>
    <t>Spare Modules (As Mandatory Spares, 0.50% of total supply of solar modules)</t>
  </si>
  <si>
    <t xml:space="preserve">Mandatory Spares excluding Modules </t>
  </si>
  <si>
    <t>Cables (All DC, LT &amp; HT)</t>
  </si>
  <si>
    <t>Weather Monitoring Station</t>
  </si>
  <si>
    <t>Manufacture &amp; Supply of Balance of System including all Equipment's, Materials, Spares, Accessories, Safety &amp; Fire Fighting System etc. excluding in above Solar Part supply and any other Supplies specified in the Tender Documents</t>
  </si>
  <si>
    <t>Supply of Floats alongwith Module Mounting Arrangement as specified in the Tender Documents</t>
  </si>
  <si>
    <t xml:space="preserve">Spare Floats (with Module Mounting arrangement) </t>
  </si>
  <si>
    <t xml:space="preserve">Spare Anchoring &amp; Mooring arrangement (with guy ropes) </t>
  </si>
  <si>
    <t>Sub Total - A</t>
  </si>
  <si>
    <t>Total A (Supply from Abroad) A</t>
  </si>
  <si>
    <t>General instructions to fill the Price Schedules</t>
  </si>
  <si>
    <t>Bidders are required to fill the relevant portion/Parts/Line items/scope of the respective Price Schedules only. In case, any line item is left blank by the bidder, it will be deemed assumed by the Employer that such portion/Parts/line item/Scope has been considered by the bidder suitably somewhere else in the Price schedules.</t>
  </si>
  <si>
    <t xml:space="preserve">In case the bidder don't want to mention any quantity/price in any particular line item, then he has to put zero (0) against that particular line item. </t>
  </si>
  <si>
    <t>Schedule No. 2.  Plant and Mandatory Spare Parts Supplied from Within the Employer’s Country</t>
  </si>
  <si>
    <t>SCHEDULE OF RATES [SOR-2] - FLOATING SOLAR PART 100 MW (AC) - Part- A</t>
  </si>
  <si>
    <t>Unit EX Works (EXW) Price</t>
  </si>
  <si>
    <t>Total EX Works (EXW) Price</t>
  </si>
  <si>
    <t>Goods &amp; Service Tax (GST) in absolute figures</t>
  </si>
  <si>
    <t>% (Percentage) of Goods &amp; Service Tax (GST) considered</t>
  </si>
  <si>
    <t>Total Ex Works (EXW) Price with GST</t>
  </si>
  <si>
    <t>6=3*5</t>
  </si>
  <si>
    <t>9=6+7</t>
  </si>
  <si>
    <t>Supply of MV Switchgear and RMU as specified in the Tender Documents</t>
  </si>
  <si>
    <t xml:space="preserve"> Total A (Supply from Employer's Country)</t>
  </si>
  <si>
    <t>Schedule No. 3.  Design Services</t>
  </si>
  <si>
    <t>SCHEDULE OF RATES [SOR-3] - FLOATING SOLAR PART 100 MW (AC) - Part- A</t>
  </si>
  <si>
    <t>Sl. No.</t>
  </si>
  <si>
    <t>Description of Item</t>
  </si>
  <si>
    <t>Quantity (Ls)</t>
  </si>
  <si>
    <t>Price</t>
  </si>
  <si>
    <t>Total Charges including Local &amp; Foreign currency</t>
  </si>
  <si>
    <t>Total value of Applicable GST / Taxation in absolute figures</t>
  </si>
  <si>
    <t>% (Percentage) of Goods &amp; Service Tax (GST)/Taxation considered</t>
  </si>
  <si>
    <t>Total Price including GST / Taxation</t>
  </si>
  <si>
    <t>Local currency Portion</t>
  </si>
  <si>
    <t>Foreign currency Portion (Optional)</t>
  </si>
  <si>
    <t>Unit Charges (INR)</t>
  </si>
  <si>
    <t>Total Charges (INR)</t>
  </si>
  <si>
    <t xml:space="preserve">Unit Charges </t>
  </si>
  <si>
    <t xml:space="preserve">Total Charges </t>
  </si>
  <si>
    <t>5=3*4</t>
  </si>
  <si>
    <t>8=3*7</t>
  </si>
  <si>
    <t>9=5+8</t>
  </si>
  <si>
    <t>12=9+10</t>
  </si>
  <si>
    <t>A - DESIGN SERVICES</t>
  </si>
  <si>
    <t>Design &amp; Engineering in respect of all the Equipments Supplied under SOR 1 &amp; SOR 2 for Part A</t>
  </si>
  <si>
    <t>Total A (Design Services)</t>
  </si>
  <si>
    <t>General instructiosn to fill the Price Schedules</t>
  </si>
  <si>
    <t>The price evaluation for Schedule 3 will be done based on the total basic price mentioned under CELL NO J 13 excluding of applicable GST/Taxation. However, For the Purpose of Contract award, the total price mentioned under CELL No M 13 including Total basic price + GST/Taxation will be considered from Schedule No 3.</t>
  </si>
  <si>
    <t>Schedule No. 4.  Installation and Other Services</t>
  </si>
  <si>
    <t>SCHEDULE OF RATES [SOR-4] - FLOATING SOLAR PART 100 MW (AC)- Part- A</t>
  </si>
  <si>
    <t>12 = 9+10</t>
  </si>
  <si>
    <t>A - INSTALLATION &amp; OTHER SERVICES</t>
  </si>
  <si>
    <t>Inland Freight and Transit Insurance upto Site for all the mentioned supply portion under SOR 1 &amp; SOR 2 for Part A</t>
  </si>
  <si>
    <t>NA</t>
  </si>
  <si>
    <t>Installation, Erection, Testing and Commissioning including Performance Testing and  insurance in respect of all the Equipments Supplied under SOR 1 &amp; SOR 2 for Part A</t>
  </si>
  <si>
    <t xml:space="preserve"> Total A (Installation &amp; Other Services)</t>
  </si>
  <si>
    <t>The price evaluation for Schedule 4 will be done based on the total basic price mentioned under CELL NO J 15 excluding of applicable GST/Taxation. However, For the Purpose of Contract award, the total price mentioned under CELL No M 15 including Total basic price + GST/Taxation will be considered from Schedule No 4.</t>
  </si>
  <si>
    <t>Bidders are required to fill the relevant portion/Parts/Line items/scope of the respective Price Schedules only. In case, any line item is left blank by the bidder, it will be deemed assumed by the Employer that such portion/Parts/line item/Scope has been considered by the bidder suitably somewhere else in the Price schedules..</t>
  </si>
  <si>
    <t xml:space="preserve">In case the bidder don't want to mention any quantity/price in any particular line item, then he has to mandatorily put zero (0) against that particular line item. </t>
  </si>
  <si>
    <t>Schedule No. 5.  Operation &amp; Maintenance</t>
  </si>
  <si>
    <t xml:space="preserve">SCHEDULE OF RATES [SOR-5] [OPERATION AND MAINTENANCE]- PLANT FACILITIES </t>
  </si>
  <si>
    <t>Year</t>
  </si>
  <si>
    <t>O&amp;M Price (INR) (Excluding GST) in figures</t>
  </si>
  <si>
    <t>Total value of Applicable GST in absolute figures [GST to be calculated on absolute O&amp;M Price</t>
  </si>
  <si>
    <t>Total O&amp;M Price including GST</t>
  </si>
  <si>
    <t>Present Value Factor (PVF)</t>
  </si>
  <si>
    <t>Total NPV of O&amp;M Price excluding GST</t>
  </si>
  <si>
    <t>7=4+5</t>
  </si>
  <si>
    <t>8=4*PVF</t>
  </si>
  <si>
    <t>OPERATION &amp; MAINTENANCE</t>
  </si>
  <si>
    <r>
      <t>Operation and Maintenance of the Floating SPV Plant</t>
    </r>
    <r>
      <rPr>
        <b/>
        <sz val="11"/>
        <color rgb="FF000000"/>
        <rFont val="Arial"/>
        <family val="2"/>
      </rPr>
      <t xml:space="preserve"> for FIRST YEAR</t>
    </r>
  </si>
  <si>
    <r>
      <t xml:space="preserve">Operation and Maintenance of the Floating SPV Plant </t>
    </r>
    <r>
      <rPr>
        <b/>
        <sz val="11"/>
        <color rgb="FF000000"/>
        <rFont val="Arial"/>
        <family val="2"/>
      </rPr>
      <t>for SECOND YEAR</t>
    </r>
  </si>
  <si>
    <r>
      <t xml:space="preserve">Operation and Maintenance of the Floating SPV Plant </t>
    </r>
    <r>
      <rPr>
        <b/>
        <sz val="11"/>
        <color rgb="FF000000"/>
        <rFont val="Arial"/>
        <family val="2"/>
      </rPr>
      <t>for THIRD YEAR</t>
    </r>
  </si>
  <si>
    <r>
      <t xml:space="preserve">Operation and Maintenance of the Floating SPV Plant </t>
    </r>
    <r>
      <rPr>
        <b/>
        <sz val="11"/>
        <color rgb="FF000000"/>
        <rFont val="Arial"/>
        <family val="2"/>
      </rPr>
      <t>for FOURTH YEAR</t>
    </r>
  </si>
  <si>
    <r>
      <t xml:space="preserve">Operation and Maintenance of the Floating SPV Plant </t>
    </r>
    <r>
      <rPr>
        <b/>
        <sz val="11"/>
        <color rgb="FF000000"/>
        <rFont val="Arial"/>
        <family val="2"/>
      </rPr>
      <t>for FIFTH YEAR</t>
    </r>
  </si>
  <si>
    <r>
      <t xml:space="preserve">Operation and Maintenance of the Floating SPV Plant </t>
    </r>
    <r>
      <rPr>
        <b/>
        <sz val="11"/>
        <color rgb="FF000000"/>
        <rFont val="Arial"/>
        <family val="2"/>
      </rPr>
      <t>for SIXTH YEAR</t>
    </r>
  </si>
  <si>
    <r>
      <t xml:space="preserve">Operation and Maintenance of the Floating SPV Plant </t>
    </r>
    <r>
      <rPr>
        <b/>
        <sz val="11"/>
        <color rgb="FF000000"/>
        <rFont val="Arial"/>
        <family val="2"/>
      </rPr>
      <t>for SEVENTH YEAR</t>
    </r>
  </si>
  <si>
    <r>
      <t xml:space="preserve">Operation and Maintenance of the Floating SPV Plant </t>
    </r>
    <r>
      <rPr>
        <b/>
        <sz val="11"/>
        <color rgb="FF000000"/>
        <rFont val="Arial"/>
        <family val="2"/>
      </rPr>
      <t>for EIGHTH YEAR</t>
    </r>
  </si>
  <si>
    <r>
      <t xml:space="preserve">Operation and Maintenance of the Floating SPV Plant </t>
    </r>
    <r>
      <rPr>
        <b/>
        <sz val="11"/>
        <color rgb="FF000000"/>
        <rFont val="Arial"/>
        <family val="2"/>
      </rPr>
      <t>for NINETH YEAR</t>
    </r>
  </si>
  <si>
    <r>
      <t xml:space="preserve">Operation and Maintenance of the Floating SPV Plant </t>
    </r>
    <r>
      <rPr>
        <b/>
        <sz val="11"/>
        <color rgb="FF000000"/>
        <rFont val="Arial"/>
        <family val="2"/>
      </rPr>
      <t>for TENTH YEAR</t>
    </r>
  </si>
  <si>
    <t>TOTAL NPV OF O&amp;M FOR 10 YEARS (1+2+3+4+5+6+7+8+9+10)</t>
  </si>
  <si>
    <t>In case the bidder don't want to mention any quantity/price in any particular line item, then he has to mandatorily put zero (0) against that particular line item.  O &amp; M Charges on YoY basis must be in equal or in ascending order only.</t>
  </si>
  <si>
    <t>Civil and allied works including construction and installation of Floats etc. of all the Equipments Supplied under SOR 1 &amp; SOR 2 for Part A. It also includes the cost of conducting Detailed Hydrographic &amp; Geophysical survey before finalising the design of FSPV plant</t>
  </si>
  <si>
    <t>The price evaluation for Schedule 1 will be done based on the total CIP price mentioned under CELL NO H 26 excluding of any applicable taxes &amp; duties. However, For the Purpose of Contract award, the total price mentioned under CELL No R 26 including CIP Price+BCD+SWS+SGD/ADD+GST will be considered from Schedule No 1.</t>
  </si>
  <si>
    <t xml:space="preserve">Bidders are required to fill the relevant portion/Parts/Line items/scope of the respective Price Schedules only. In case, any line item is left blank by the bidder, it will be deemed assumed by the Employer that such portion/Parts/line item/Scope has been considered by the bidder suitably somewhere else in the Price schedules. </t>
  </si>
  <si>
    <t>The bidders are required to mention the value of the Import Content/Imported Value of the Goods in SOR 1, based on which the final PAC will be issued by the Owner. The value of Import Content/Imported value as mentioned in the SOR 1 will be treated as firm and binding and no further changes can be done in this value for the issuance of the PAC. Any change on the ground of change in Exchange Rates variation or Material rates escalations or any other, for the change of Imported value later on, as mentioned under SOR 1 will not be permissible. Hence, bidders are required to exercise utmost diligence while mentioning the Imported values in the SOR 1 which will be treated as firm and binding at all times. Bidders may also mention the Import Content/Imported value under SOR 1 for various items/Subcomponents required to be imported for the further manufacturing of final products/value added products in India, so that the PAC benefit may also be taken for such items/subcomponents.</t>
  </si>
  <si>
    <t xml:space="preserve">The payment of GST by the Employer shall only be at the CEILING of GST as mentioned by the Bidder in the Schedule No 1 at the time of bidding. Bidders are required to quote the applicable GST with due diligence &amp; appropriate financial prudence, as afterwards bidders will not be able to change or claim the GST charges already quoted during the bid. However, any change in such GST or introduction of new law during the entire course of the contract, will be treated in line with the "Change in Law &amp; Regulations" GCC clause 36 of the RfB. </t>
  </si>
  <si>
    <t>Employer will pay the amount for BCD+SWS &amp; SGD/ADD against the submission of documentary evidence with a MAXIMUM CEILING of BCD+SWS &amp; SGD/ADD charges as mentioned by the Bidder in the Price Schedules No 1 at the time of bidding. Bidders are required to quote the applicable BCD+SWS &amp; SGD/ADD with due diligence &amp; appropriate financial prudence, as afterwards bidders will not be able to change or claim such taxes &amp; duties already quoted during the bid. The ceiling amount of BCD+SWS &amp; SGD/ADD is applicable only for the purpose of Award, however, any change in such taxes and duties or introduction of new law during the entire course of the contract, will be treated in line with the "Change in Law &amp; Regulations" GCC clause 36 of the RfB. No BCD+SWS &amp; SGD/ADD will be reimbursed to the contractor in the absence of documentary proofs. •	BCD: Basic Custom Duty, SWS: Social Welfare Surcharge, SGD: Safeguard Duty, ADD: Anti-Dumping Duty, GST: Goods &amp; Service Tax</t>
  </si>
  <si>
    <t>The price evaluation for Schedule 2 will be done based on the total Ex Works (EXW) price mentioned under CELL NO G 23 excluding of applicable GST. However, For the Purpose of Contract award, the total price mentioned under CELL No J 23 including Total Ex Works Price (EXW) + GST will be considered from Schedule No 2.</t>
  </si>
  <si>
    <t xml:space="preserve">The payment of GST by the Employer shall only be at the CEILING of GST as mentioned by the Bidder in the Schedule No 2 at the time of bidding. Bidders are required to quote the applicable GST with due diligence &amp; appropriate financial prudence, as afterwards bidders will not be able to change or claim the GST charges already quoted during the bid. However, any change in such GST or introduction of new law during the entire course of the contract, will be treated in line with the "Change in Law &amp; Regulations" GCC clause 36 of the RfB. </t>
  </si>
  <si>
    <t xml:space="preserve">The payment of GST/Taxation by the Employer shall only be at the CEILING of GST/Taxation as mentioned by the Bidder in the Schedule No 3 at the time of bidding. Bidders are required to quote the applicable GST/Taxation with due diligence &amp; appropriate financial prudence, as afterwards bidders will not be able to change or claim the GST charges already quoted during the bid. However, any change in such GST or introduction of new law during the entire course of the contract, will be treated in line with the "Change in Law &amp; Regulations" GCC clause 36 of the RfB. </t>
  </si>
  <si>
    <t xml:space="preserve">The payment of GST/Taxation by the Employer shall only be at the CEILING of GST/Taxation as mentioned by the Bidder in the Schedule No 4 at the time of bidding. Bidders are required to quote the applicable GST/Taxation with due diligence &amp; appropriate financial prudence, as afterwards bidders will not be able to change or claim the GST charges already quoted during the bid. However, any change in such GST or introduction of new law during the entire course of the contract, will be treated in line with the "Change in Law &amp; Regulations" GCC clause 36 of the RfB. </t>
  </si>
  <si>
    <t>The price evaluation for Schedule 5 will be done based on the NPV of O&amp;M price excluding GST mentioned under CELL NO J 25. However, For the Purpose of Contract award, the total price mentioned under CELL No H 25 including Total O&amp;M price of 10 years + GST will be considered from Schedule No 5.</t>
  </si>
  <si>
    <t xml:space="preserve">The payment of GST by the Employer shall only be at the CEILING of GST as mentioned by the Bidder in the Schedule No 5 at the time of bidding. Bidders are required to quote the applicable GST/Taxation with due diligence &amp; appropriate financial prudence, as afterwards bidders will not be able to change or claim the GST charges already quoted during the bid. However, any change in such GST or introduction of new law during the entire course of the contract, will be treated in line with the "Change in Law &amp; Regulations" GCC clause 36 of the RfB. </t>
  </si>
  <si>
    <t>Supply of various items/Subcomponents required to be imported for the further manufacturing of final products/value added products in India, so that the PAC benefit may also be taken for such items/subcomponents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</si>
</sst>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INR]\ #,##0.00"/>
    <numFmt numFmtId="165" formatCode="0.000"/>
  </numFmts>
  <fonts count="24" x14ac:knownFonts="1">
    <font>
      <sz val="11"/>
      <color theme="1"/>
      <name val="Calibri"/>
      <family val="2"/>
      <scheme val="minor"/>
    </font>
    <font>
      <b/>
      <sz val="11"/>
      <color theme="1"/>
      <name val="Calibri"/>
      <family val="2"/>
      <scheme val="minor"/>
    </font>
    <font>
      <sz val="11.5"/>
      <color rgb="FF000000"/>
      <name val="Arial"/>
      <family val="2"/>
    </font>
    <font>
      <b/>
      <sz val="11.5"/>
      <color rgb="FF000000"/>
      <name val="Arial"/>
      <family val="2"/>
    </font>
    <font>
      <b/>
      <sz val="10"/>
      <color rgb="FF000000"/>
      <name val="Arial"/>
      <family val="2"/>
    </font>
    <font>
      <sz val="10"/>
      <color rgb="FF000000"/>
      <name val="Arial"/>
      <family val="2"/>
    </font>
    <font>
      <b/>
      <sz val="12"/>
      <color rgb="FF000000"/>
      <name val="Arial"/>
      <family val="2"/>
    </font>
    <font>
      <b/>
      <sz val="11"/>
      <color rgb="FF000000"/>
      <name val="Arial"/>
      <family val="2"/>
    </font>
    <font>
      <sz val="11"/>
      <color rgb="FF000000"/>
      <name val="Arial"/>
      <family val="2"/>
    </font>
    <font>
      <b/>
      <sz val="14"/>
      <color rgb="FF000000"/>
      <name val="Arial"/>
      <family val="2"/>
    </font>
    <font>
      <b/>
      <sz val="14"/>
      <color theme="1"/>
      <name val="Calibri"/>
      <family val="2"/>
      <scheme val="minor"/>
    </font>
    <font>
      <b/>
      <sz val="16"/>
      <color rgb="FF000000"/>
      <name val="Arial"/>
      <family val="2"/>
    </font>
    <font>
      <b/>
      <sz val="16"/>
      <color theme="1"/>
      <name val="Arial"/>
      <family val="2"/>
    </font>
    <font>
      <b/>
      <sz val="16"/>
      <color theme="1"/>
      <name val="Calibri"/>
      <family val="2"/>
      <scheme val="minor"/>
    </font>
    <font>
      <b/>
      <sz val="11.5"/>
      <color rgb="FFFF0000"/>
      <name val="Arial"/>
      <family val="2"/>
    </font>
    <font>
      <b/>
      <sz val="14"/>
      <color rgb="FFFF0000"/>
      <name val="Arial"/>
      <family val="2"/>
    </font>
    <font>
      <sz val="14"/>
      <color theme="1"/>
      <name val="Calibri"/>
      <family val="2"/>
      <scheme val="minor"/>
    </font>
    <font>
      <sz val="18"/>
      <color theme="1"/>
      <name val="Calibri"/>
      <family val="2"/>
      <scheme val="minor"/>
    </font>
    <font>
      <sz val="20"/>
      <color theme="1"/>
      <name val="Calibri"/>
      <family val="2"/>
      <scheme val="minor"/>
    </font>
    <font>
      <b/>
      <sz val="12"/>
      <color theme="1"/>
      <name val="Calibri"/>
      <family val="2"/>
      <scheme val="minor"/>
    </font>
    <font>
      <sz val="12"/>
      <color theme="1"/>
      <name val="Calibri"/>
      <family val="2"/>
      <scheme val="minor"/>
    </font>
    <font>
      <b/>
      <sz val="14"/>
      <color theme="1"/>
      <name val="Times New Roman"/>
      <family val="1"/>
    </font>
    <font>
      <b/>
      <sz val="14"/>
      <color rgb="FFFF0000"/>
      <name val="Calibri"/>
      <family val="2"/>
      <scheme val="minor"/>
    </font>
    <font>
      <b/>
      <sz val="11"/>
      <color rgb="FFFF0000"/>
      <name val="Arial"/>
      <family val="2"/>
    </font>
  </fonts>
  <fills count="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s>
  <borders count="22">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double">
        <color auto="1"/>
      </right>
      <top style="thick">
        <color auto="1"/>
      </top>
      <bottom style="double">
        <color auto="1"/>
      </bottom>
      <diagonal/>
    </border>
    <border>
      <left style="double">
        <color auto="1"/>
      </left>
      <right style="thick">
        <color auto="1"/>
      </right>
      <top style="thick">
        <color auto="1"/>
      </top>
      <bottom style="double">
        <color auto="1"/>
      </bottom>
      <diagonal/>
    </border>
    <border>
      <left style="thick">
        <color auto="1"/>
      </left>
      <right style="double">
        <color auto="1"/>
      </right>
      <top style="double">
        <color auto="1"/>
      </top>
      <bottom style="double">
        <color auto="1"/>
      </bottom>
      <diagonal/>
    </border>
    <border>
      <left style="double">
        <color auto="1"/>
      </left>
      <right style="thick">
        <color auto="1"/>
      </right>
      <top style="double">
        <color auto="1"/>
      </top>
      <bottom style="double">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style="double">
        <color auto="1"/>
      </right>
      <top style="double">
        <color auto="1"/>
      </top>
      <bottom/>
      <diagonal/>
    </border>
    <border>
      <left style="double">
        <color auto="1"/>
      </left>
      <right style="thick">
        <color auto="1"/>
      </right>
      <top style="double">
        <color auto="1"/>
      </top>
      <bottom/>
      <diagonal/>
    </border>
    <border>
      <left style="thick">
        <color auto="1"/>
      </left>
      <right/>
      <top/>
      <bottom/>
      <diagonal/>
    </border>
    <border>
      <left/>
      <right style="thick">
        <color auto="1"/>
      </right>
      <top/>
      <bottom/>
      <diagonal/>
    </border>
  </borders>
  <cellStyleXfs count="1">
    <xf numFmtId="0" fontId="0" fillId="0" borderId="0"/>
  </cellStyleXfs>
  <cellXfs count="116">
    <xf numFmtId="0" fontId="0" fillId="0" borderId="0" xfId="0"/>
    <xf numFmtId="0" fontId="2" fillId="0" borderId="0" xfId="0" applyFont="1" applyAlignment="1">
      <alignment horizontal="justify"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11" fillId="0" borderId="0" xfId="0" applyFont="1" applyAlignment="1">
      <alignment horizontal="left" vertical="center" wrapText="1"/>
    </xf>
    <xf numFmtId="0" fontId="12" fillId="0" borderId="0" xfId="0" applyFont="1" applyAlignment="1">
      <alignment horizontal="center" vertical="center"/>
    </xf>
    <xf numFmtId="0" fontId="11" fillId="0" borderId="0" xfId="0" applyFont="1" applyAlignment="1">
      <alignment horizontal="center" vertical="center" wrapText="1"/>
    </xf>
    <xf numFmtId="0" fontId="1"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0" fontId="1" fillId="0" borderId="1" xfId="0" applyFont="1" applyBorder="1"/>
    <xf numFmtId="164" fontId="9"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0" fillId="0" borderId="0" xfId="0" applyFont="1" applyAlignment="1">
      <alignment vertical="center"/>
    </xf>
    <xf numFmtId="0" fontId="16" fillId="0" borderId="1" xfId="0" applyFont="1" applyBorder="1" applyAlignment="1">
      <alignment horizontal="center" vertical="center"/>
    </xf>
    <xf numFmtId="0" fontId="5" fillId="0" borderId="0" xfId="0" applyFont="1" applyAlignment="1">
      <alignment horizontal="left" vertical="center" wrapText="1"/>
    </xf>
    <xf numFmtId="4" fontId="3" fillId="0" borderId="1" xfId="0" applyNumberFormat="1" applyFont="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17" fillId="0" borderId="12" xfId="0" applyFont="1" applyBorder="1"/>
    <xf numFmtId="4" fontId="17" fillId="0" borderId="13" xfId="0" applyNumberFormat="1" applyFont="1" applyBorder="1" applyAlignment="1">
      <alignment horizontal="center"/>
    </xf>
    <xf numFmtId="0" fontId="17" fillId="0" borderId="14" xfId="0" applyFont="1" applyBorder="1"/>
    <xf numFmtId="4" fontId="17" fillId="0" borderId="15" xfId="0" applyNumberFormat="1" applyFont="1" applyBorder="1" applyAlignment="1">
      <alignment horizont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xf>
    <xf numFmtId="0" fontId="20" fillId="0" borderId="0" xfId="0" applyFont="1"/>
    <xf numFmtId="0" fontId="21" fillId="0" borderId="2" xfId="0" applyFont="1" applyBorder="1" applyAlignment="1">
      <alignment horizontal="center" vertical="center"/>
    </xf>
    <xf numFmtId="0" fontId="21" fillId="0" borderId="17" xfId="0" applyFont="1" applyBorder="1" applyAlignment="1">
      <alignment horizontal="center" vertical="center"/>
    </xf>
    <xf numFmtId="4" fontId="3" fillId="0" borderId="1"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4" fontId="15" fillId="0" borderId="1" xfId="0" applyNumberFormat="1" applyFont="1" applyBorder="1" applyAlignment="1">
      <alignment horizontal="right" vertical="center" wrapText="1"/>
    </xf>
    <xf numFmtId="0" fontId="16" fillId="0" borderId="10" xfId="0" applyFont="1" applyBorder="1" applyAlignment="1">
      <alignment horizontal="center" vertical="center"/>
    </xf>
    <xf numFmtId="0" fontId="17" fillId="0" borderId="18" xfId="0" applyFont="1" applyBorder="1"/>
    <xf numFmtId="4" fontId="17" fillId="0" borderId="19" xfId="0" applyNumberFormat="1" applyFont="1" applyBorder="1" applyAlignment="1">
      <alignment horizontal="center"/>
    </xf>
    <xf numFmtId="0" fontId="18" fillId="7" borderId="1" xfId="0" applyFont="1" applyFill="1" applyBorder="1"/>
    <xf numFmtId="4" fontId="18" fillId="7" borderId="1" xfId="0" applyNumberFormat="1" applyFont="1" applyFill="1" applyBorder="1" applyAlignment="1">
      <alignment horizontal="center"/>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3" fillId="0" borderId="20" xfId="0" applyFont="1" applyBorder="1" applyAlignment="1">
      <alignment horizontal="left"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horizontal="center" vertical="center"/>
    </xf>
    <xf numFmtId="0" fontId="10" fillId="0" borderId="20" xfId="0" applyFont="1" applyBorder="1" applyAlignment="1">
      <alignment vertical="center"/>
    </xf>
    <xf numFmtId="0" fontId="0" fillId="0" borderId="21" xfId="0" applyBorder="1" applyAlignment="1">
      <alignment vertical="center"/>
    </xf>
    <xf numFmtId="0" fontId="0" fillId="0" borderId="20" xfId="0" applyBorder="1"/>
    <xf numFmtId="0" fontId="0" fillId="0" borderId="21" xfId="0" applyBorder="1"/>
    <xf numFmtId="0" fontId="2" fillId="0" borderId="0" xfId="0" applyFont="1" applyAlignment="1">
      <alignment horizontal="justify" vertical="center" wrapText="1"/>
    </xf>
    <xf numFmtId="0" fontId="22" fillId="0" borderId="1" xfId="0" applyFont="1" applyBorder="1" applyAlignment="1">
      <alignment horizontal="center" vertical="center"/>
    </xf>
    <xf numFmtId="0" fontId="19" fillId="0" borderId="0" xfId="0" applyFont="1" applyAlignment="1">
      <alignment horizontal="left"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2" fillId="0" borderId="1" xfId="0" applyFont="1" applyBorder="1" applyAlignment="1">
      <alignment horizontal="left" vertical="center" wrapText="1"/>
    </xf>
    <xf numFmtId="0" fontId="11" fillId="3" borderId="1"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6" borderId="1" xfId="0" applyFont="1" applyFill="1" applyBorder="1" applyAlignment="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2" fillId="0" borderId="0" xfId="0" applyFont="1" applyAlignment="1">
      <alignment horizontal="justify" vertical="center" wrapText="1"/>
    </xf>
    <xf numFmtId="0" fontId="7"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2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Dhananjay Keshavrao Shirsat" id="{3441C8F8-0D95-46D6-A849-D1233086F55E}" userId="S::dshirsat@worldbank.org::65c15170-b553-4fee-83e5-dea6c2338e1d" providerId="AD"/>
  <person displayName="Satyaki Bhattacharya" id="{02A83339-E4B1-4C9E-ABD9-86D45A9A45E7}" userId="S::sbhattacharya6@worldbank.org::d316e7ef-80d9-4eab-8afd-f7ac4b7edb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11-26T07:22:04.96" personId="{3441C8F8-0D95-46D6-A849-D1233086F55E}" id="{C6CDCA52-3857-4EE6-8267-BFD5C7C42F70}">
    <text>Price Schedules or SOR
1. Schedule 4       - Sl no 3. Description of Item: Civil and allied works including construction and installation of Trenches, Module Mounting Structure, foundations, etc. of all the Equipment Supplied under SOR 1 &amp; SOR 2 for Part A
WB Team Comment      - i. Please amend above Description of Item as : 
                "Civil and allied works including construction and installation of Trenches, Module Mounting Structure, foundations, etc. of all the Equipment Supplied under SOR 1 &amp; SOR 2 for Part A. It also includes the cost of conducting Detailed Hydrographic &amp;  Geophysical survey before finalising the design of FSPV plant"</text>
  </threadedComment>
</ThreadedComments>
</file>

<file path=xl/threadedComments/threadedComment2.xml><?xml version="1.0" encoding="utf-8"?>
<ThreadedComments xmlns="http://schemas.microsoft.com/office/spreadsheetml/2018/threadedcomments" xmlns:x="http://schemas.openxmlformats.org/spreadsheetml/2006/main">
  <threadedComment ref="C13" dT="2021-11-26T07:20:24.58" personId="{3441C8F8-0D95-46D6-A849-D1233086F55E}" id="{B1AAF601-471C-4963-AD34-8A50CD8CC8D2}">
    <text>Please amend above Description of Item as : 
                "Civil and allied works including construction and installation of Trenches, Module Mounting Structure, foundations, etc. of all  the Equipment Supplied under SOR 1 &amp; SOR 2 for Part A. It also includes the cost of conducting Detailed Hydrographic &amp; Geophysical survey before finalising the design of FSPV plant"</text>
  </threadedComment>
  <threadedComment ref="C13" dT="2021-11-26T08:33:45.58" personId="{02A83339-E4B1-4C9E-ABD9-86D45A9A45E7}" id="{4A6B563C-DD84-4B5B-9366-3ED60E92732B}" parentId="{B1AAF601-471C-4963-AD34-8A50CD8CC8D2}">
    <text>Please remove the ground-mounted specific items like MMS and Trenches and include Floating specific items.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1"/>
  <sheetViews>
    <sheetView showGridLines="0" zoomScale="90" zoomScaleNormal="90" workbookViewId="0">
      <selection activeCell="B14" sqref="B14"/>
    </sheetView>
  </sheetViews>
  <sheetFormatPr defaultRowHeight="14.5" x14ac:dyDescent="0.35"/>
  <cols>
    <col min="2" max="2" width="120.7265625" customWidth="1"/>
    <col min="3" max="3" width="54.54296875" style="5" customWidth="1"/>
    <col min="5" max="5" width="15.453125" customWidth="1"/>
  </cols>
  <sheetData>
    <row r="2" spans="2:3" ht="15" thickBot="1" x14ac:dyDescent="0.4"/>
    <row r="3" spans="2:3" ht="22.5" customHeight="1" thickTop="1" thickBot="1" x14ac:dyDescent="0.4">
      <c r="B3" s="72" t="s">
        <v>0</v>
      </c>
      <c r="C3" s="73"/>
    </row>
    <row r="4" spans="2:3" ht="22.5" customHeight="1" thickTop="1" thickBot="1" x14ac:dyDescent="0.4">
      <c r="B4" s="47"/>
      <c r="C4" s="48"/>
    </row>
    <row r="5" spans="2:3" ht="24.5" thickTop="1" thickBot="1" x14ac:dyDescent="0.6">
      <c r="B5" s="38" t="s">
        <v>1</v>
      </c>
      <c r="C5" s="39">
        <f>'Schedule 1'!H26</f>
        <v>0</v>
      </c>
    </row>
    <row r="6" spans="2:3" ht="24.5" thickTop="1" thickBot="1" x14ac:dyDescent="0.6">
      <c r="B6" s="40" t="s">
        <v>2</v>
      </c>
      <c r="C6" s="41">
        <f>'Schedule 2'!G23</f>
        <v>0</v>
      </c>
    </row>
    <row r="7" spans="2:3" ht="24.5" thickTop="1" thickBot="1" x14ac:dyDescent="0.6">
      <c r="B7" s="40" t="s">
        <v>3</v>
      </c>
      <c r="C7" s="41">
        <f>'Schedule 3'!J13</f>
        <v>0</v>
      </c>
    </row>
    <row r="8" spans="2:3" ht="24.5" thickTop="1" thickBot="1" x14ac:dyDescent="0.6">
      <c r="B8" s="40" t="s">
        <v>4</v>
      </c>
      <c r="C8" s="41">
        <f>'Schedule 4'!J15</f>
        <v>0</v>
      </c>
    </row>
    <row r="9" spans="2:3" ht="24.5" thickTop="1" thickBot="1" x14ac:dyDescent="0.6">
      <c r="B9" s="53" t="s">
        <v>5</v>
      </c>
      <c r="C9" s="54">
        <f>'Schedule 5'!J25</f>
        <v>0</v>
      </c>
    </row>
    <row r="10" spans="2:3" ht="27" thickTop="1" thickBot="1" x14ac:dyDescent="0.65">
      <c r="B10" s="55" t="s">
        <v>6</v>
      </c>
      <c r="C10" s="56">
        <f>SUM(C5:C9)</f>
        <v>0</v>
      </c>
    </row>
    <row r="11" spans="2:3" ht="39.75" customHeight="1" thickTop="1" x14ac:dyDescent="0.35">
      <c r="B11" s="71" t="s">
        <v>7</v>
      </c>
      <c r="C11" s="71"/>
    </row>
  </sheetData>
  <mergeCells count="2">
    <mergeCell ref="B11:C11"/>
    <mergeCell ref="B3:C3"/>
  </mergeCells>
  <pageMargins left="0.7" right="0.7" top="0.75" bottom="0.75" header="0.3" footer="0.3"/>
  <pageSetup scale="4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35"/>
  <sheetViews>
    <sheetView showGridLines="0" tabSelected="1" zoomScale="70" zoomScaleNormal="70" zoomScaleSheetLayoutView="80" workbookViewId="0">
      <selection activeCell="C30" sqref="C30:R30"/>
    </sheetView>
  </sheetViews>
  <sheetFormatPr defaultColWidth="9.1796875" defaultRowHeight="14.5" x14ac:dyDescent="0.35"/>
  <cols>
    <col min="1" max="1" width="2.7265625" style="3" customWidth="1"/>
    <col min="2" max="2" width="8.81640625" style="3" customWidth="1"/>
    <col min="3" max="3" width="44.453125" style="3" customWidth="1"/>
    <col min="4" max="4" width="17.26953125" style="3" customWidth="1"/>
    <col min="5" max="5" width="8.81640625" style="3" customWidth="1"/>
    <col min="6" max="6" width="14.7265625" style="4" customWidth="1"/>
    <col min="7" max="7" width="14.81640625" style="4" customWidth="1"/>
    <col min="8" max="8" width="19.7265625" style="4" bestFit="1" customWidth="1"/>
    <col min="9" max="9" width="13" style="4" customWidth="1"/>
    <col min="10" max="10" width="15.81640625" style="4" customWidth="1"/>
    <col min="11" max="11" width="24" style="4" bestFit="1" customWidth="1"/>
    <col min="12" max="12" width="13" style="4" customWidth="1"/>
    <col min="13" max="13" width="14.81640625" style="4" customWidth="1"/>
    <col min="14" max="14" width="17.81640625" style="4" customWidth="1"/>
    <col min="15" max="17" width="17.453125" style="4" customWidth="1"/>
    <col min="18" max="18" width="35.81640625" style="4" customWidth="1"/>
    <col min="19" max="16384" width="9.1796875" style="3"/>
  </cols>
  <sheetData>
    <row r="1" spans="2:20" ht="15" thickBot="1" x14ac:dyDescent="0.4"/>
    <row r="2" spans="2:20" ht="24.75" customHeight="1" thickTop="1" thickBot="1" x14ac:dyDescent="0.4">
      <c r="B2" s="75" t="s">
        <v>8</v>
      </c>
      <c r="C2" s="75"/>
      <c r="D2" s="75"/>
      <c r="E2" s="75"/>
      <c r="F2" s="75"/>
      <c r="G2" s="75"/>
      <c r="H2" s="75"/>
      <c r="I2" s="75"/>
      <c r="J2" s="75"/>
      <c r="K2" s="75"/>
      <c r="L2" s="75"/>
      <c r="M2" s="75"/>
      <c r="N2" s="75"/>
      <c r="O2" s="75"/>
      <c r="P2" s="75"/>
      <c r="Q2" s="75"/>
      <c r="R2" s="75"/>
    </row>
    <row r="3" spans="2:20" ht="21.5" thickTop="1" x14ac:dyDescent="0.35">
      <c r="B3" s="60"/>
      <c r="C3" s="9"/>
      <c r="D3" s="9"/>
      <c r="E3" s="9"/>
      <c r="F3" s="61"/>
      <c r="G3" s="61"/>
      <c r="H3" s="61"/>
      <c r="I3" s="61"/>
      <c r="J3" s="61"/>
      <c r="K3" s="61"/>
      <c r="L3" s="61"/>
      <c r="M3" s="61"/>
      <c r="N3" s="61"/>
      <c r="O3" s="61"/>
      <c r="P3" s="61"/>
      <c r="Q3" s="61"/>
      <c r="R3" s="62"/>
      <c r="S3" s="9"/>
      <c r="T3" s="9"/>
    </row>
    <row r="4" spans="2:20" ht="15" thickBot="1" x14ac:dyDescent="0.4">
      <c r="B4" s="63"/>
      <c r="R4" s="64"/>
    </row>
    <row r="5" spans="2:20" ht="21" thickTop="1" thickBot="1" x14ac:dyDescent="0.4">
      <c r="B5" s="84" t="s">
        <v>9</v>
      </c>
      <c r="C5" s="84"/>
      <c r="D5" s="84"/>
      <c r="E5" s="84"/>
      <c r="F5" s="84"/>
      <c r="G5" s="84"/>
      <c r="H5" s="84"/>
      <c r="I5" s="84"/>
      <c r="J5" s="84"/>
      <c r="K5" s="84"/>
      <c r="L5" s="84"/>
      <c r="M5" s="84"/>
      <c r="N5" s="84"/>
      <c r="O5" s="84"/>
      <c r="P5" s="84"/>
      <c r="Q5" s="84"/>
      <c r="R5" s="84"/>
      <c r="S5" s="2"/>
    </row>
    <row r="6" spans="2:20" ht="31.5" customHeight="1" thickTop="1" thickBot="1" x14ac:dyDescent="0.4">
      <c r="B6" s="76" t="s">
        <v>10</v>
      </c>
      <c r="C6" s="76" t="s">
        <v>11</v>
      </c>
      <c r="D6" s="76" t="s">
        <v>12</v>
      </c>
      <c r="E6" s="76" t="s">
        <v>13</v>
      </c>
      <c r="F6" s="82" t="s">
        <v>14</v>
      </c>
      <c r="G6" s="83"/>
      <c r="H6" s="83"/>
      <c r="I6" s="83"/>
      <c r="J6" s="83"/>
      <c r="K6" s="83"/>
      <c r="L6" s="83"/>
      <c r="M6" s="83"/>
      <c r="N6" s="83"/>
      <c r="O6" s="83"/>
      <c r="P6" s="83"/>
      <c r="Q6" s="83"/>
      <c r="R6" s="57"/>
      <c r="S6" s="2"/>
    </row>
    <row r="7" spans="2:20" ht="54.75" customHeight="1" thickTop="1" thickBot="1" x14ac:dyDescent="0.4">
      <c r="B7" s="77"/>
      <c r="C7" s="77"/>
      <c r="D7" s="77"/>
      <c r="E7" s="77"/>
      <c r="F7" s="79" t="s">
        <v>15</v>
      </c>
      <c r="G7" s="80"/>
      <c r="H7" s="77" t="s">
        <v>16</v>
      </c>
      <c r="I7" s="79" t="s">
        <v>17</v>
      </c>
      <c r="J7" s="81"/>
      <c r="K7" s="80"/>
      <c r="L7" s="79" t="s">
        <v>18</v>
      </c>
      <c r="M7" s="81"/>
      <c r="N7" s="80"/>
      <c r="O7" s="88" t="s">
        <v>19</v>
      </c>
      <c r="P7" s="89"/>
      <c r="Q7" s="90"/>
      <c r="R7" s="76" t="s">
        <v>20</v>
      </c>
      <c r="S7" s="2"/>
    </row>
    <row r="8" spans="2:20" ht="105" customHeight="1" thickTop="1" thickBot="1" x14ac:dyDescent="0.4">
      <c r="B8" s="78"/>
      <c r="C8" s="78"/>
      <c r="D8" s="78"/>
      <c r="E8" s="78"/>
      <c r="F8" s="58" t="s">
        <v>21</v>
      </c>
      <c r="G8" s="58" t="s">
        <v>22</v>
      </c>
      <c r="H8" s="78"/>
      <c r="I8" s="58" t="s">
        <v>21</v>
      </c>
      <c r="J8" s="58" t="s">
        <v>23</v>
      </c>
      <c r="K8" s="58" t="s">
        <v>24</v>
      </c>
      <c r="L8" s="58" t="s">
        <v>21</v>
      </c>
      <c r="M8" s="58" t="s">
        <v>25</v>
      </c>
      <c r="N8" s="58" t="s">
        <v>24</v>
      </c>
      <c r="O8" s="58" t="s">
        <v>21</v>
      </c>
      <c r="P8" s="58" t="s">
        <v>26</v>
      </c>
      <c r="Q8" s="58" t="s">
        <v>24</v>
      </c>
      <c r="R8" s="78"/>
      <c r="S8" s="1"/>
    </row>
    <row r="9" spans="2:20" ht="15.5" thickTop="1" thickBot="1" x14ac:dyDescent="0.4">
      <c r="B9" s="29">
        <v>1</v>
      </c>
      <c r="C9" s="29">
        <v>2</v>
      </c>
      <c r="D9" s="29">
        <v>3</v>
      </c>
      <c r="E9" s="29">
        <v>4</v>
      </c>
      <c r="F9" s="29">
        <v>5</v>
      </c>
      <c r="G9" s="29">
        <v>6</v>
      </c>
      <c r="H9" s="29" t="s">
        <v>27</v>
      </c>
      <c r="I9" s="29">
        <v>8</v>
      </c>
      <c r="J9" s="29">
        <v>9</v>
      </c>
      <c r="K9" s="29">
        <v>10</v>
      </c>
      <c r="L9" s="29">
        <v>11</v>
      </c>
      <c r="M9" s="29">
        <v>12</v>
      </c>
      <c r="N9" s="29">
        <v>13</v>
      </c>
      <c r="O9" s="29">
        <v>14</v>
      </c>
      <c r="P9" s="29">
        <v>15</v>
      </c>
      <c r="Q9" s="29">
        <v>16</v>
      </c>
      <c r="R9" s="29" t="s">
        <v>28</v>
      </c>
      <c r="S9" s="1"/>
    </row>
    <row r="10" spans="2:20" ht="17.25" customHeight="1" thickTop="1" thickBot="1" x14ac:dyDescent="0.4">
      <c r="B10" s="94" t="s">
        <v>29</v>
      </c>
      <c r="C10" s="95"/>
      <c r="D10" s="95"/>
      <c r="E10" s="95"/>
      <c r="F10" s="95"/>
      <c r="G10" s="95"/>
      <c r="H10" s="95"/>
      <c r="I10" s="95"/>
      <c r="J10" s="95"/>
      <c r="K10" s="95"/>
      <c r="L10" s="95"/>
      <c r="M10" s="95"/>
      <c r="N10" s="95"/>
      <c r="O10" s="95"/>
      <c r="P10" s="95"/>
      <c r="Q10" s="95"/>
      <c r="R10" s="96"/>
      <c r="S10" s="1"/>
    </row>
    <row r="11" spans="2:20" ht="29" thickTop="1" thickBot="1" x14ac:dyDescent="0.4">
      <c r="B11" s="10">
        <v>1</v>
      </c>
      <c r="C11" s="11" t="s">
        <v>30</v>
      </c>
      <c r="D11" s="11"/>
      <c r="E11" s="29">
        <v>1</v>
      </c>
      <c r="F11" s="12"/>
      <c r="G11" s="12"/>
      <c r="H11" s="12">
        <f>E11*G11</f>
        <v>0</v>
      </c>
      <c r="I11" s="12"/>
      <c r="J11" s="12"/>
      <c r="K11" s="12"/>
      <c r="L11" s="12"/>
      <c r="M11" s="12"/>
      <c r="N11" s="12"/>
      <c r="O11" s="12"/>
      <c r="P11" s="12"/>
      <c r="Q11" s="12"/>
      <c r="R11" s="34">
        <f>H11+K11+N11+Q11</f>
        <v>0</v>
      </c>
      <c r="S11" s="1"/>
    </row>
    <row r="12" spans="2:20" ht="29" thickTop="1" thickBot="1" x14ac:dyDescent="0.4">
      <c r="B12" s="10">
        <v>2</v>
      </c>
      <c r="C12" s="11" t="s">
        <v>31</v>
      </c>
      <c r="D12" s="11"/>
      <c r="E12" s="29">
        <v>1</v>
      </c>
      <c r="F12" s="12"/>
      <c r="G12" s="12"/>
      <c r="H12" s="12">
        <f t="shared" ref="H12:H24" si="0">E12*G12</f>
        <v>0</v>
      </c>
      <c r="I12" s="12"/>
      <c r="J12" s="12"/>
      <c r="K12" s="12"/>
      <c r="L12" s="12"/>
      <c r="M12" s="12"/>
      <c r="N12" s="12"/>
      <c r="O12" s="12"/>
      <c r="P12" s="12"/>
      <c r="Q12" s="12"/>
      <c r="R12" s="34">
        <f t="shared" ref="R12:R24" si="1">H12+K12+N12+Q12</f>
        <v>0</v>
      </c>
      <c r="S12" s="1"/>
    </row>
    <row r="13" spans="2:20" ht="29" thickTop="1" thickBot="1" x14ac:dyDescent="0.4">
      <c r="B13" s="10">
        <v>3</v>
      </c>
      <c r="C13" s="11" t="s">
        <v>32</v>
      </c>
      <c r="D13" s="11"/>
      <c r="E13" s="29">
        <v>1</v>
      </c>
      <c r="F13" s="12"/>
      <c r="G13" s="12"/>
      <c r="H13" s="12">
        <f t="shared" si="0"/>
        <v>0</v>
      </c>
      <c r="I13" s="12"/>
      <c r="J13" s="12"/>
      <c r="K13" s="12"/>
      <c r="L13" s="12"/>
      <c r="M13" s="12"/>
      <c r="N13" s="12"/>
      <c r="O13" s="12"/>
      <c r="P13" s="12"/>
      <c r="Q13" s="12"/>
      <c r="R13" s="34">
        <f t="shared" si="1"/>
        <v>0</v>
      </c>
      <c r="S13" s="1"/>
    </row>
    <row r="14" spans="2:20" ht="29" thickTop="1" thickBot="1" x14ac:dyDescent="0.4">
      <c r="B14" s="10">
        <v>4</v>
      </c>
      <c r="C14" s="11" t="s">
        <v>33</v>
      </c>
      <c r="D14" s="11"/>
      <c r="E14" s="29">
        <v>1</v>
      </c>
      <c r="F14" s="12"/>
      <c r="G14" s="12"/>
      <c r="H14" s="12">
        <f t="shared" si="0"/>
        <v>0</v>
      </c>
      <c r="I14" s="12"/>
      <c r="J14" s="12"/>
      <c r="K14" s="12"/>
      <c r="L14" s="12"/>
      <c r="M14" s="12"/>
      <c r="N14" s="12"/>
      <c r="O14" s="12"/>
      <c r="P14" s="12"/>
      <c r="Q14" s="12"/>
      <c r="R14" s="34">
        <f t="shared" si="1"/>
        <v>0</v>
      </c>
      <c r="S14" s="1"/>
    </row>
    <row r="15" spans="2:20" ht="44.25" customHeight="1" thickTop="1" thickBot="1" x14ac:dyDescent="0.4">
      <c r="B15" s="10">
        <v>5</v>
      </c>
      <c r="C15" s="11" t="s">
        <v>34</v>
      </c>
      <c r="D15" s="11"/>
      <c r="E15" s="29">
        <v>1</v>
      </c>
      <c r="F15" s="12"/>
      <c r="G15" s="12"/>
      <c r="H15" s="12">
        <f t="shared" si="0"/>
        <v>0</v>
      </c>
      <c r="I15" s="12"/>
      <c r="J15" s="12"/>
      <c r="K15" s="12"/>
      <c r="L15" s="12"/>
      <c r="M15" s="12"/>
      <c r="N15" s="12"/>
      <c r="O15" s="12"/>
      <c r="P15" s="12"/>
      <c r="Q15" s="12"/>
      <c r="R15" s="34">
        <f t="shared" si="1"/>
        <v>0</v>
      </c>
      <c r="S15" s="1"/>
    </row>
    <row r="16" spans="2:20" ht="29" thickTop="1" thickBot="1" x14ac:dyDescent="0.4">
      <c r="B16" s="10">
        <v>6</v>
      </c>
      <c r="C16" s="11" t="s">
        <v>35</v>
      </c>
      <c r="D16" s="11"/>
      <c r="E16" s="29">
        <v>1</v>
      </c>
      <c r="F16" s="12"/>
      <c r="G16" s="12"/>
      <c r="H16" s="12">
        <f t="shared" si="0"/>
        <v>0</v>
      </c>
      <c r="I16" s="12"/>
      <c r="J16" s="12"/>
      <c r="K16" s="12"/>
      <c r="L16" s="12"/>
      <c r="M16" s="12"/>
      <c r="N16" s="12"/>
      <c r="O16" s="12"/>
      <c r="P16" s="12"/>
      <c r="Q16" s="12"/>
      <c r="R16" s="34">
        <f t="shared" si="1"/>
        <v>0</v>
      </c>
      <c r="S16" s="1"/>
    </row>
    <row r="17" spans="2:20" ht="15.5" thickTop="1" thickBot="1" x14ac:dyDescent="0.4">
      <c r="B17" s="10">
        <v>7</v>
      </c>
      <c r="C17" s="11" t="s">
        <v>36</v>
      </c>
      <c r="D17" s="11"/>
      <c r="E17" s="29">
        <v>1</v>
      </c>
      <c r="F17" s="12"/>
      <c r="G17" s="12"/>
      <c r="H17" s="12">
        <f t="shared" si="0"/>
        <v>0</v>
      </c>
      <c r="I17" s="12"/>
      <c r="J17" s="12"/>
      <c r="K17" s="12"/>
      <c r="L17" s="12"/>
      <c r="M17" s="12"/>
      <c r="N17" s="12"/>
      <c r="O17" s="12"/>
      <c r="P17" s="12"/>
      <c r="Q17" s="12"/>
      <c r="R17" s="34">
        <f t="shared" si="1"/>
        <v>0</v>
      </c>
      <c r="S17" s="1"/>
    </row>
    <row r="18" spans="2:20" ht="15.5" thickTop="1" thickBot="1" x14ac:dyDescent="0.4">
      <c r="B18" s="10">
        <v>8</v>
      </c>
      <c r="C18" s="11" t="s">
        <v>37</v>
      </c>
      <c r="D18" s="11"/>
      <c r="E18" s="29">
        <v>1</v>
      </c>
      <c r="F18" s="12"/>
      <c r="G18" s="12"/>
      <c r="H18" s="12">
        <f t="shared" si="0"/>
        <v>0</v>
      </c>
      <c r="I18" s="12"/>
      <c r="J18" s="12"/>
      <c r="K18" s="12"/>
      <c r="L18" s="12"/>
      <c r="M18" s="12"/>
      <c r="N18" s="12"/>
      <c r="O18" s="12"/>
      <c r="P18" s="12"/>
      <c r="Q18" s="12"/>
      <c r="R18" s="34">
        <f t="shared" si="1"/>
        <v>0</v>
      </c>
      <c r="S18" s="1"/>
    </row>
    <row r="19" spans="2:20" ht="15.5" thickTop="1" thickBot="1" x14ac:dyDescent="0.4">
      <c r="B19" s="10">
        <v>9</v>
      </c>
      <c r="C19" s="11" t="s">
        <v>38</v>
      </c>
      <c r="D19" s="11"/>
      <c r="E19" s="29">
        <v>1</v>
      </c>
      <c r="F19" s="12"/>
      <c r="G19" s="12"/>
      <c r="H19" s="12">
        <f t="shared" si="0"/>
        <v>0</v>
      </c>
      <c r="I19" s="12"/>
      <c r="J19" s="12"/>
      <c r="K19" s="12"/>
      <c r="L19" s="12"/>
      <c r="M19" s="12"/>
      <c r="N19" s="12"/>
      <c r="O19" s="12"/>
      <c r="P19" s="12"/>
      <c r="Q19" s="12"/>
      <c r="R19" s="34">
        <f t="shared" si="1"/>
        <v>0</v>
      </c>
      <c r="S19" s="1"/>
    </row>
    <row r="20" spans="2:20" ht="85" thickTop="1" thickBot="1" x14ac:dyDescent="0.4">
      <c r="B20" s="10">
        <v>10</v>
      </c>
      <c r="C20" s="11" t="s">
        <v>39</v>
      </c>
      <c r="D20" s="11"/>
      <c r="E20" s="29">
        <v>1</v>
      </c>
      <c r="F20" s="12"/>
      <c r="G20" s="12"/>
      <c r="H20" s="12">
        <f t="shared" si="0"/>
        <v>0</v>
      </c>
      <c r="I20" s="12"/>
      <c r="J20" s="12"/>
      <c r="K20" s="12"/>
      <c r="L20" s="12"/>
      <c r="M20" s="12"/>
      <c r="N20" s="12"/>
      <c r="O20" s="12"/>
      <c r="P20" s="12"/>
      <c r="Q20" s="12"/>
      <c r="R20" s="34">
        <f t="shared" si="1"/>
        <v>0</v>
      </c>
      <c r="S20" s="1"/>
    </row>
    <row r="21" spans="2:20" ht="43" thickTop="1" thickBot="1" x14ac:dyDescent="0.4">
      <c r="B21" s="10">
        <v>11</v>
      </c>
      <c r="C21" s="11" t="s">
        <v>40</v>
      </c>
      <c r="D21" s="11"/>
      <c r="E21" s="29">
        <v>1</v>
      </c>
      <c r="F21" s="12"/>
      <c r="G21" s="12"/>
      <c r="H21" s="12">
        <f t="shared" si="0"/>
        <v>0</v>
      </c>
      <c r="I21" s="12"/>
      <c r="J21" s="12"/>
      <c r="K21" s="12"/>
      <c r="L21" s="12"/>
      <c r="M21" s="12"/>
      <c r="N21" s="12"/>
      <c r="O21" s="12"/>
      <c r="P21" s="12"/>
      <c r="Q21" s="12"/>
      <c r="R21" s="34">
        <f t="shared" si="1"/>
        <v>0</v>
      </c>
      <c r="S21" s="1"/>
    </row>
    <row r="22" spans="2:20" ht="29" thickTop="1" thickBot="1" x14ac:dyDescent="0.4">
      <c r="B22" s="10">
        <v>12</v>
      </c>
      <c r="C22" s="11" t="s">
        <v>41</v>
      </c>
      <c r="D22" s="11"/>
      <c r="E22" s="29">
        <v>1</v>
      </c>
      <c r="F22" s="12"/>
      <c r="G22" s="12"/>
      <c r="H22" s="12">
        <f t="shared" si="0"/>
        <v>0</v>
      </c>
      <c r="I22" s="12"/>
      <c r="J22" s="12"/>
      <c r="K22" s="12"/>
      <c r="L22" s="12"/>
      <c r="M22" s="12"/>
      <c r="N22" s="12"/>
      <c r="O22" s="12"/>
      <c r="P22" s="12"/>
      <c r="Q22" s="12"/>
      <c r="R22" s="34">
        <f t="shared" si="1"/>
        <v>0</v>
      </c>
      <c r="S22" s="1"/>
    </row>
    <row r="23" spans="2:20" ht="29" thickTop="1" thickBot="1" x14ac:dyDescent="0.4">
      <c r="B23" s="10">
        <v>13</v>
      </c>
      <c r="C23" s="11" t="s">
        <v>42</v>
      </c>
      <c r="D23" s="11"/>
      <c r="E23" s="29">
        <v>1</v>
      </c>
      <c r="F23" s="12"/>
      <c r="G23" s="12"/>
      <c r="H23" s="12">
        <f t="shared" si="0"/>
        <v>0</v>
      </c>
      <c r="I23" s="12"/>
      <c r="J23" s="12"/>
      <c r="K23" s="12"/>
      <c r="L23" s="12"/>
      <c r="M23" s="12"/>
      <c r="N23" s="12"/>
      <c r="O23" s="12"/>
      <c r="P23" s="12"/>
      <c r="Q23" s="12"/>
      <c r="R23" s="34">
        <f t="shared" si="1"/>
        <v>0</v>
      </c>
      <c r="S23" s="1"/>
    </row>
    <row r="24" spans="2:20" ht="86.5" customHeight="1" thickTop="1" thickBot="1" x14ac:dyDescent="0.4">
      <c r="B24" s="10">
        <v>14</v>
      </c>
      <c r="C24" s="115" t="s">
        <v>130</v>
      </c>
      <c r="D24" s="11"/>
      <c r="E24" s="29">
        <v>1</v>
      </c>
      <c r="F24" s="12"/>
      <c r="G24" s="12"/>
      <c r="H24" s="12">
        <f t="shared" si="0"/>
        <v>0</v>
      </c>
      <c r="I24" s="12"/>
      <c r="J24" s="12"/>
      <c r="K24" s="12"/>
      <c r="L24" s="12"/>
      <c r="M24" s="12"/>
      <c r="N24" s="12"/>
      <c r="O24" s="12"/>
      <c r="P24" s="12"/>
      <c r="Q24" s="12"/>
      <c r="R24" s="34">
        <f t="shared" si="1"/>
        <v>0</v>
      </c>
      <c r="S24" s="69"/>
    </row>
    <row r="25" spans="2:20" ht="16.5" thickTop="1" thickBot="1" x14ac:dyDescent="0.4">
      <c r="B25" s="14"/>
      <c r="C25" s="27" t="s">
        <v>43</v>
      </c>
      <c r="D25" s="27"/>
      <c r="E25" s="15"/>
      <c r="F25" s="15"/>
      <c r="G25" s="15"/>
      <c r="H25" s="15">
        <f>SUM(H11:H24)</f>
        <v>0</v>
      </c>
      <c r="I25" s="15"/>
      <c r="J25" s="15"/>
      <c r="K25" s="15"/>
      <c r="L25" s="15"/>
      <c r="M25" s="15"/>
      <c r="N25" s="15"/>
      <c r="O25" s="15"/>
      <c r="P25" s="15"/>
      <c r="Q25" s="15"/>
      <c r="R25" s="35">
        <f>SUM(R11:R24)</f>
        <v>0</v>
      </c>
      <c r="S25" s="1"/>
    </row>
    <row r="26" spans="2:20" ht="34.5" customHeight="1" thickTop="1" thickBot="1" x14ac:dyDescent="0.4">
      <c r="B26" s="20"/>
      <c r="C26" s="28" t="s">
        <v>44</v>
      </c>
      <c r="D26" s="28"/>
      <c r="E26" s="17"/>
      <c r="F26" s="17"/>
      <c r="G26" s="17"/>
      <c r="H26" s="17">
        <f>H25</f>
        <v>0</v>
      </c>
      <c r="I26" s="17"/>
      <c r="J26" s="17"/>
      <c r="K26" s="17"/>
      <c r="L26" s="17"/>
      <c r="M26" s="17"/>
      <c r="N26" s="17"/>
      <c r="O26" s="17"/>
      <c r="P26" s="17"/>
      <c r="Q26" s="17"/>
      <c r="R26" s="36">
        <f>R25</f>
        <v>0</v>
      </c>
    </row>
    <row r="27" spans="2:20" ht="15.5" thickTop="1" thickBot="1" x14ac:dyDescent="0.4">
      <c r="B27" s="63"/>
      <c r="R27" s="64"/>
    </row>
    <row r="28" spans="2:20" ht="25.5" customHeight="1" thickTop="1" thickBot="1" x14ac:dyDescent="0.4">
      <c r="B28" s="91" t="s">
        <v>45</v>
      </c>
      <c r="C28" s="92"/>
      <c r="D28" s="92"/>
      <c r="E28" s="92"/>
      <c r="F28" s="92"/>
      <c r="G28" s="92"/>
      <c r="H28" s="92"/>
      <c r="I28" s="92"/>
      <c r="J28" s="92"/>
      <c r="K28" s="92"/>
      <c r="L28" s="92"/>
      <c r="M28" s="92"/>
      <c r="N28" s="92"/>
      <c r="O28" s="92"/>
      <c r="P28" s="92"/>
      <c r="Q28" s="92"/>
      <c r="R28" s="93"/>
    </row>
    <row r="29" spans="2:20" ht="61.5" customHeight="1" thickTop="1" thickBot="1" x14ac:dyDescent="0.4">
      <c r="B29" s="70">
        <v>1</v>
      </c>
      <c r="C29" s="74" t="s">
        <v>119</v>
      </c>
      <c r="D29" s="74"/>
      <c r="E29" s="74"/>
      <c r="F29" s="74"/>
      <c r="G29" s="74"/>
      <c r="H29" s="74"/>
      <c r="I29" s="74"/>
      <c r="J29" s="74"/>
      <c r="K29" s="74"/>
      <c r="L29" s="74"/>
      <c r="M29" s="74"/>
      <c r="N29" s="74"/>
      <c r="O29" s="74"/>
      <c r="P29" s="74"/>
      <c r="Q29" s="74"/>
      <c r="R29" s="74"/>
      <c r="S29" s="9"/>
      <c r="T29" s="9"/>
    </row>
    <row r="30" spans="2:20" ht="84" customHeight="1" thickTop="1" thickBot="1" x14ac:dyDescent="0.4">
      <c r="B30" s="70">
        <v>2</v>
      </c>
      <c r="C30" s="85" t="s">
        <v>123</v>
      </c>
      <c r="D30" s="86"/>
      <c r="E30" s="86"/>
      <c r="F30" s="86"/>
      <c r="G30" s="86"/>
      <c r="H30" s="86"/>
      <c r="I30" s="86"/>
      <c r="J30" s="86"/>
      <c r="K30" s="86"/>
      <c r="L30" s="86"/>
      <c r="M30" s="86"/>
      <c r="N30" s="86"/>
      <c r="O30" s="86"/>
      <c r="P30" s="86"/>
      <c r="Q30" s="86"/>
      <c r="R30" s="87"/>
      <c r="S30" s="9"/>
      <c r="T30" s="9"/>
    </row>
    <row r="31" spans="2:20" ht="57.75" customHeight="1" thickTop="1" thickBot="1" x14ac:dyDescent="0.4">
      <c r="B31" s="70">
        <v>3</v>
      </c>
      <c r="C31" s="85" t="s">
        <v>122</v>
      </c>
      <c r="D31" s="86"/>
      <c r="E31" s="86"/>
      <c r="F31" s="86"/>
      <c r="G31" s="86"/>
      <c r="H31" s="86"/>
      <c r="I31" s="86"/>
      <c r="J31" s="86"/>
      <c r="K31" s="86"/>
      <c r="L31" s="86"/>
      <c r="M31" s="86"/>
      <c r="N31" s="86"/>
      <c r="O31" s="86"/>
      <c r="P31" s="86"/>
      <c r="Q31" s="86"/>
      <c r="R31" s="87"/>
      <c r="S31" s="9"/>
      <c r="T31" s="9"/>
    </row>
    <row r="32" spans="2:20" ht="41.25" customHeight="1" thickTop="1" thickBot="1" x14ac:dyDescent="0.4">
      <c r="B32" s="70">
        <v>4</v>
      </c>
      <c r="C32" s="74" t="s">
        <v>120</v>
      </c>
      <c r="D32" s="74"/>
      <c r="E32" s="74"/>
      <c r="F32" s="74"/>
      <c r="G32" s="74"/>
      <c r="H32" s="74"/>
      <c r="I32" s="74"/>
      <c r="J32" s="74"/>
      <c r="K32" s="74"/>
      <c r="L32" s="74"/>
      <c r="M32" s="74"/>
      <c r="N32" s="74"/>
      <c r="O32" s="74"/>
      <c r="P32" s="74"/>
      <c r="Q32" s="74"/>
      <c r="R32" s="74"/>
    </row>
    <row r="33" spans="2:18" ht="20.25" customHeight="1" thickTop="1" thickBot="1" x14ac:dyDescent="0.4">
      <c r="B33" s="70">
        <v>5</v>
      </c>
      <c r="C33" s="74" t="s">
        <v>47</v>
      </c>
      <c r="D33" s="74"/>
      <c r="E33" s="74"/>
      <c r="F33" s="74"/>
      <c r="G33" s="74"/>
      <c r="H33" s="74"/>
      <c r="I33" s="74"/>
      <c r="J33" s="74"/>
      <c r="K33" s="74"/>
      <c r="L33" s="74"/>
      <c r="M33" s="74"/>
      <c r="N33" s="74"/>
      <c r="O33" s="74"/>
      <c r="P33" s="74"/>
      <c r="Q33" s="74"/>
      <c r="R33" s="74"/>
    </row>
    <row r="34" spans="2:18" ht="124.5" customHeight="1" thickTop="1" thickBot="1" x14ac:dyDescent="0.4">
      <c r="B34" s="70">
        <v>6</v>
      </c>
      <c r="C34" s="74" t="s">
        <v>121</v>
      </c>
      <c r="D34" s="74"/>
      <c r="E34" s="74"/>
      <c r="F34" s="74"/>
      <c r="G34" s="74"/>
      <c r="H34" s="74"/>
      <c r="I34" s="74"/>
      <c r="J34" s="74"/>
      <c r="K34" s="74"/>
      <c r="L34" s="74"/>
      <c r="M34" s="74"/>
      <c r="N34" s="74"/>
      <c r="O34" s="74"/>
      <c r="P34" s="74"/>
      <c r="Q34" s="74"/>
      <c r="R34" s="74"/>
    </row>
    <row r="35" spans="2:18" ht="15" thickTop="1" x14ac:dyDescent="0.35"/>
  </sheetData>
  <mergeCells count="21">
    <mergeCell ref="C31:R31"/>
    <mergeCell ref="O7:Q7"/>
    <mergeCell ref="B28:R28"/>
    <mergeCell ref="C29:R29"/>
    <mergeCell ref="B10:R10"/>
    <mergeCell ref="C34:R34"/>
    <mergeCell ref="B2:R2"/>
    <mergeCell ref="E6:E8"/>
    <mergeCell ref="D6:D8"/>
    <mergeCell ref="C6:C8"/>
    <mergeCell ref="B6:B8"/>
    <mergeCell ref="F7:G7"/>
    <mergeCell ref="H7:H8"/>
    <mergeCell ref="I7:K7"/>
    <mergeCell ref="L7:N7"/>
    <mergeCell ref="F6:Q6"/>
    <mergeCell ref="B5:R5"/>
    <mergeCell ref="R7:R8"/>
    <mergeCell ref="C32:R32"/>
    <mergeCell ref="C33:R33"/>
    <mergeCell ref="C30:R30"/>
  </mergeCells>
  <pageMargins left="0.5" right="0.5" top="0.5" bottom="0.5" header="0.3" footer="0.3"/>
  <pageSetup paperSize="9" scale="38" orientation="landscape"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30"/>
  <sheetViews>
    <sheetView showGridLines="0" topLeftCell="A19" zoomScale="70" zoomScaleNormal="70" zoomScaleSheetLayoutView="70" workbookViewId="0">
      <selection activeCell="C31" sqref="C31"/>
    </sheetView>
  </sheetViews>
  <sheetFormatPr defaultColWidth="9.1796875" defaultRowHeight="14.5" x14ac:dyDescent="0.35"/>
  <cols>
    <col min="1" max="1" width="4.7265625" style="3" customWidth="1"/>
    <col min="2" max="2" width="8.81640625" style="3" customWidth="1"/>
    <col min="3" max="3" width="44.453125" style="3" customWidth="1"/>
    <col min="4" max="4" width="10.453125" style="3" customWidth="1"/>
    <col min="5" max="5" width="12.7265625" style="3" bestFit="1" customWidth="1"/>
    <col min="6" max="6" width="23.453125" style="4" customWidth="1"/>
    <col min="7" max="7" width="26" style="4" customWidth="1"/>
    <col min="8" max="9" width="33.453125" style="4" customWidth="1"/>
    <col min="10" max="10" width="50.81640625" style="4" customWidth="1"/>
    <col min="11" max="16384" width="9.1796875" style="3"/>
  </cols>
  <sheetData>
    <row r="1" spans="2:10" ht="15" thickBot="1" x14ac:dyDescent="0.4"/>
    <row r="2" spans="2:10" ht="20.25" customHeight="1" thickTop="1" thickBot="1" x14ac:dyDescent="0.4">
      <c r="B2" s="75" t="s">
        <v>48</v>
      </c>
      <c r="C2" s="75"/>
      <c r="D2" s="75"/>
      <c r="E2" s="75"/>
      <c r="F2" s="75"/>
      <c r="G2" s="75"/>
      <c r="H2" s="75"/>
      <c r="I2" s="75"/>
      <c r="J2" s="75"/>
    </row>
    <row r="3" spans="2:10" ht="21.5" thickTop="1" x14ac:dyDescent="0.35">
      <c r="B3" s="60"/>
      <c r="C3" s="9"/>
      <c r="D3" s="9"/>
      <c r="E3" s="9"/>
      <c r="F3" s="61"/>
      <c r="G3" s="61"/>
      <c r="H3" s="61"/>
      <c r="I3" s="61"/>
      <c r="J3" s="62"/>
    </row>
    <row r="4" spans="2:10" ht="15" thickBot="1" x14ac:dyDescent="0.4">
      <c r="B4" s="63"/>
      <c r="J4" s="64"/>
    </row>
    <row r="5" spans="2:10" ht="21" thickTop="1" thickBot="1" x14ac:dyDescent="0.4">
      <c r="B5" s="84" t="s">
        <v>49</v>
      </c>
      <c r="C5" s="84"/>
      <c r="D5" s="84"/>
      <c r="E5" s="84"/>
      <c r="F5" s="84"/>
      <c r="G5" s="84"/>
      <c r="H5" s="84"/>
      <c r="I5" s="84"/>
      <c r="J5" s="84"/>
    </row>
    <row r="6" spans="2:10" ht="52.5" customHeight="1" thickTop="1" thickBot="1" x14ac:dyDescent="0.4">
      <c r="B6" s="58" t="s">
        <v>10</v>
      </c>
      <c r="C6" s="58" t="s">
        <v>11</v>
      </c>
      <c r="D6" s="58" t="s">
        <v>13</v>
      </c>
      <c r="E6" s="58" t="s">
        <v>21</v>
      </c>
      <c r="F6" s="58" t="s">
        <v>50</v>
      </c>
      <c r="G6" s="58" t="s">
        <v>51</v>
      </c>
      <c r="H6" s="58" t="s">
        <v>52</v>
      </c>
      <c r="I6" s="58" t="s">
        <v>53</v>
      </c>
      <c r="J6" s="58" t="s">
        <v>54</v>
      </c>
    </row>
    <row r="7" spans="2:10" ht="15.5" thickTop="1" thickBot="1" x14ac:dyDescent="0.4">
      <c r="B7" s="29">
        <v>1</v>
      </c>
      <c r="C7" s="29">
        <v>2</v>
      </c>
      <c r="D7" s="29">
        <v>3</v>
      </c>
      <c r="E7" s="29">
        <v>4</v>
      </c>
      <c r="F7" s="29">
        <v>5</v>
      </c>
      <c r="G7" s="29" t="s">
        <v>55</v>
      </c>
      <c r="H7" s="29">
        <v>7</v>
      </c>
      <c r="I7" s="29">
        <v>8</v>
      </c>
      <c r="J7" s="29" t="s">
        <v>56</v>
      </c>
    </row>
    <row r="8" spans="2:10" ht="17.25" customHeight="1" thickTop="1" thickBot="1" x14ac:dyDescent="0.4">
      <c r="B8" s="94" t="s">
        <v>29</v>
      </c>
      <c r="C8" s="95"/>
      <c r="D8" s="95"/>
      <c r="E8" s="95"/>
      <c r="F8" s="95"/>
      <c r="G8" s="95"/>
      <c r="H8" s="95"/>
      <c r="I8" s="95"/>
      <c r="J8" s="96"/>
    </row>
    <row r="9" spans="2:10" ht="29" thickTop="1" thickBot="1" x14ac:dyDescent="0.4">
      <c r="B9" s="10">
        <v>1</v>
      </c>
      <c r="C9" s="11" t="s">
        <v>30</v>
      </c>
      <c r="D9" s="29">
        <v>1</v>
      </c>
      <c r="E9" s="29"/>
      <c r="F9" s="12"/>
      <c r="G9" s="12">
        <f>F9*D9</f>
        <v>0</v>
      </c>
      <c r="H9" s="12"/>
      <c r="I9" s="12"/>
      <c r="J9" s="34">
        <f>H9+G9</f>
        <v>0</v>
      </c>
    </row>
    <row r="10" spans="2:10" ht="29" thickTop="1" thickBot="1" x14ac:dyDescent="0.4">
      <c r="B10" s="10">
        <v>2</v>
      </c>
      <c r="C10" s="11" t="s">
        <v>31</v>
      </c>
      <c r="D10" s="29">
        <v>1</v>
      </c>
      <c r="E10" s="29"/>
      <c r="F10" s="12"/>
      <c r="G10" s="12">
        <f>F10*D10</f>
        <v>0</v>
      </c>
      <c r="H10" s="12"/>
      <c r="I10" s="12"/>
      <c r="J10" s="34">
        <f t="shared" ref="J10:J21" si="0">H10+G10</f>
        <v>0</v>
      </c>
    </row>
    <row r="11" spans="2:10" ht="29" thickTop="1" thickBot="1" x14ac:dyDescent="0.4">
      <c r="B11" s="10">
        <v>3</v>
      </c>
      <c r="C11" s="11" t="s">
        <v>32</v>
      </c>
      <c r="D11" s="29">
        <v>1</v>
      </c>
      <c r="E11" s="29"/>
      <c r="F11" s="12"/>
      <c r="G11" s="12">
        <f>F11*D11</f>
        <v>0</v>
      </c>
      <c r="H11" s="12"/>
      <c r="I11" s="12"/>
      <c r="J11" s="34">
        <f t="shared" si="0"/>
        <v>0</v>
      </c>
    </row>
    <row r="12" spans="2:10" ht="29" thickTop="1" thickBot="1" x14ac:dyDescent="0.4">
      <c r="B12" s="10">
        <v>4</v>
      </c>
      <c r="C12" s="11" t="s">
        <v>57</v>
      </c>
      <c r="D12" s="29">
        <v>1</v>
      </c>
      <c r="E12" s="29"/>
      <c r="F12" s="12"/>
      <c r="G12" s="12">
        <f t="shared" ref="G12:G16" si="1">F12*D12</f>
        <v>0</v>
      </c>
      <c r="H12" s="12"/>
      <c r="I12" s="12"/>
      <c r="J12" s="34">
        <f t="shared" si="0"/>
        <v>0</v>
      </c>
    </row>
    <row r="13" spans="2:10" ht="44.25" customHeight="1" thickTop="1" thickBot="1" x14ac:dyDescent="0.4">
      <c r="B13" s="10">
        <v>5</v>
      </c>
      <c r="C13" s="11" t="s">
        <v>34</v>
      </c>
      <c r="D13" s="29">
        <v>1</v>
      </c>
      <c r="E13" s="29"/>
      <c r="F13" s="12"/>
      <c r="G13" s="12">
        <f t="shared" si="1"/>
        <v>0</v>
      </c>
      <c r="H13" s="12"/>
      <c r="I13" s="12"/>
      <c r="J13" s="34">
        <f t="shared" si="0"/>
        <v>0</v>
      </c>
    </row>
    <row r="14" spans="2:10" ht="29" thickTop="1" thickBot="1" x14ac:dyDescent="0.4">
      <c r="B14" s="10">
        <v>6</v>
      </c>
      <c r="C14" s="11" t="s">
        <v>35</v>
      </c>
      <c r="D14" s="29">
        <v>1</v>
      </c>
      <c r="E14" s="29"/>
      <c r="F14" s="12"/>
      <c r="G14" s="12">
        <f t="shared" si="1"/>
        <v>0</v>
      </c>
      <c r="H14" s="12"/>
      <c r="I14" s="12"/>
      <c r="J14" s="34">
        <f t="shared" si="0"/>
        <v>0</v>
      </c>
    </row>
    <row r="15" spans="2:10" ht="15.5" thickTop="1" thickBot="1" x14ac:dyDescent="0.4">
      <c r="B15" s="10">
        <v>7</v>
      </c>
      <c r="C15" s="11" t="s">
        <v>36</v>
      </c>
      <c r="D15" s="29">
        <v>1</v>
      </c>
      <c r="E15" s="29"/>
      <c r="F15" s="12"/>
      <c r="G15" s="12">
        <f t="shared" si="1"/>
        <v>0</v>
      </c>
      <c r="H15" s="12"/>
      <c r="I15" s="12"/>
      <c r="J15" s="34">
        <f t="shared" si="0"/>
        <v>0</v>
      </c>
    </row>
    <row r="16" spans="2:10" ht="15.5" thickTop="1" thickBot="1" x14ac:dyDescent="0.4">
      <c r="B16" s="10">
        <v>8</v>
      </c>
      <c r="C16" s="11" t="s">
        <v>37</v>
      </c>
      <c r="D16" s="29">
        <v>1</v>
      </c>
      <c r="E16" s="29"/>
      <c r="F16" s="12"/>
      <c r="G16" s="12">
        <f t="shared" si="1"/>
        <v>0</v>
      </c>
      <c r="H16" s="12"/>
      <c r="I16" s="12"/>
      <c r="J16" s="34">
        <f t="shared" si="0"/>
        <v>0</v>
      </c>
    </row>
    <row r="17" spans="2:10" ht="15.5" thickTop="1" thickBot="1" x14ac:dyDescent="0.4">
      <c r="B17" s="10">
        <v>9</v>
      </c>
      <c r="C17" s="11" t="s">
        <v>38</v>
      </c>
      <c r="D17" s="29">
        <v>1</v>
      </c>
      <c r="E17" s="29"/>
      <c r="F17" s="12"/>
      <c r="G17" s="12">
        <f>F17*D17</f>
        <v>0</v>
      </c>
      <c r="H17" s="12"/>
      <c r="I17" s="12"/>
      <c r="J17" s="34">
        <f t="shared" si="0"/>
        <v>0</v>
      </c>
    </row>
    <row r="18" spans="2:10" ht="85" thickTop="1" thickBot="1" x14ac:dyDescent="0.4">
      <c r="B18" s="10">
        <v>10</v>
      </c>
      <c r="C18" s="11" t="s">
        <v>39</v>
      </c>
      <c r="D18" s="29">
        <v>1</v>
      </c>
      <c r="E18" s="29"/>
      <c r="F18" s="12"/>
      <c r="G18" s="12">
        <f>F18*D18</f>
        <v>0</v>
      </c>
      <c r="H18" s="12"/>
      <c r="I18" s="12"/>
      <c r="J18" s="34">
        <f t="shared" si="0"/>
        <v>0</v>
      </c>
    </row>
    <row r="19" spans="2:10" ht="43" thickTop="1" thickBot="1" x14ac:dyDescent="0.4">
      <c r="B19" s="10">
        <v>11</v>
      </c>
      <c r="C19" s="11" t="s">
        <v>40</v>
      </c>
      <c r="D19" s="29"/>
      <c r="E19" s="29"/>
      <c r="F19" s="12"/>
      <c r="G19" s="12">
        <v>0</v>
      </c>
      <c r="H19" s="12"/>
      <c r="I19" s="12"/>
      <c r="J19" s="34">
        <f t="shared" si="0"/>
        <v>0</v>
      </c>
    </row>
    <row r="20" spans="2:10" ht="29" thickTop="1" thickBot="1" x14ac:dyDescent="0.4">
      <c r="B20" s="10">
        <v>12</v>
      </c>
      <c r="C20" s="11" t="s">
        <v>41</v>
      </c>
      <c r="D20" s="29"/>
      <c r="E20" s="29"/>
      <c r="F20" s="12"/>
      <c r="G20" s="12">
        <v>0</v>
      </c>
      <c r="H20" s="12"/>
      <c r="I20" s="12"/>
      <c r="J20" s="34">
        <f t="shared" si="0"/>
        <v>0</v>
      </c>
    </row>
    <row r="21" spans="2:10" ht="29" thickTop="1" thickBot="1" x14ac:dyDescent="0.4">
      <c r="B21" s="10">
        <v>13</v>
      </c>
      <c r="C21" s="11" t="s">
        <v>42</v>
      </c>
      <c r="D21" s="29">
        <v>1</v>
      </c>
      <c r="E21" s="29"/>
      <c r="F21" s="12"/>
      <c r="G21" s="12">
        <f>F21*D21</f>
        <v>0</v>
      </c>
      <c r="H21" s="12"/>
      <c r="I21" s="12"/>
      <c r="J21" s="34">
        <f t="shared" si="0"/>
        <v>0</v>
      </c>
    </row>
    <row r="22" spans="2:10" ht="16.5" thickTop="1" thickBot="1" x14ac:dyDescent="0.4">
      <c r="B22" s="14"/>
      <c r="C22" s="27" t="s">
        <v>43</v>
      </c>
      <c r="D22" s="15"/>
      <c r="E22" s="15"/>
      <c r="F22" s="15"/>
      <c r="G22" s="15">
        <f>SUM(G9:G21)</f>
        <v>0</v>
      </c>
      <c r="H22" s="15"/>
      <c r="I22" s="15"/>
      <c r="J22" s="35">
        <f>SUM(J9:J21)</f>
        <v>0</v>
      </c>
    </row>
    <row r="23" spans="2:10" ht="38.25" customHeight="1" thickTop="1" thickBot="1" x14ac:dyDescent="0.4">
      <c r="B23" s="20"/>
      <c r="C23" s="28" t="s">
        <v>58</v>
      </c>
      <c r="D23" s="17"/>
      <c r="E23" s="17"/>
      <c r="F23" s="17"/>
      <c r="G23" s="17">
        <f>G22</f>
        <v>0</v>
      </c>
      <c r="H23" s="17"/>
      <c r="I23" s="17"/>
      <c r="J23" s="36">
        <f>J22</f>
        <v>0</v>
      </c>
    </row>
    <row r="24" spans="2:10" ht="15.5" thickTop="1" thickBot="1" x14ac:dyDescent="0.4"/>
    <row r="25" spans="2:10" ht="25.5" customHeight="1" thickTop="1" thickBot="1" x14ac:dyDescent="0.4">
      <c r="B25" s="91" t="s">
        <v>45</v>
      </c>
      <c r="C25" s="92"/>
      <c r="D25" s="92"/>
      <c r="E25" s="92"/>
      <c r="F25" s="92"/>
      <c r="G25" s="92"/>
      <c r="H25" s="92"/>
      <c r="I25" s="92"/>
      <c r="J25" s="93"/>
    </row>
    <row r="26" spans="2:10" ht="55.5" customHeight="1" thickTop="1" thickBot="1" x14ac:dyDescent="0.4">
      <c r="B26" s="32">
        <v>1</v>
      </c>
      <c r="C26" s="97" t="s">
        <v>124</v>
      </c>
      <c r="D26" s="98"/>
      <c r="E26" s="98"/>
      <c r="F26" s="98"/>
      <c r="G26" s="98"/>
      <c r="H26" s="98"/>
      <c r="I26" s="98"/>
      <c r="J26" s="99"/>
    </row>
    <row r="27" spans="2:10" ht="71.5" customHeight="1" thickTop="1" thickBot="1" x14ac:dyDescent="0.4">
      <c r="B27" s="32">
        <v>2</v>
      </c>
      <c r="C27" s="97" t="s">
        <v>125</v>
      </c>
      <c r="D27" s="98"/>
      <c r="E27" s="98"/>
      <c r="F27" s="98"/>
      <c r="G27" s="98"/>
      <c r="H27" s="98"/>
      <c r="I27" s="98"/>
      <c r="J27" s="99"/>
    </row>
    <row r="28" spans="2:10" ht="43.5" customHeight="1" thickTop="1" thickBot="1" x14ac:dyDescent="0.4">
      <c r="B28" s="32">
        <v>3</v>
      </c>
      <c r="C28" s="97" t="s">
        <v>46</v>
      </c>
      <c r="D28" s="98"/>
      <c r="E28" s="98"/>
      <c r="F28" s="98"/>
      <c r="G28" s="98"/>
      <c r="H28" s="98"/>
      <c r="I28" s="98"/>
      <c r="J28" s="99"/>
    </row>
    <row r="29" spans="2:10" ht="20.25" customHeight="1" thickTop="1" thickBot="1" x14ac:dyDescent="0.4">
      <c r="B29" s="32">
        <v>4</v>
      </c>
      <c r="C29" s="97" t="s">
        <v>47</v>
      </c>
      <c r="D29" s="98"/>
      <c r="E29" s="98"/>
      <c r="F29" s="98"/>
      <c r="G29" s="98"/>
      <c r="H29" s="98"/>
      <c r="I29" s="98"/>
      <c r="J29" s="99"/>
    </row>
    <row r="30" spans="2:10" ht="15" thickTop="1" x14ac:dyDescent="0.35"/>
  </sheetData>
  <mergeCells count="8">
    <mergeCell ref="C28:J28"/>
    <mergeCell ref="C29:J29"/>
    <mergeCell ref="B25:J25"/>
    <mergeCell ref="B2:J2"/>
    <mergeCell ref="B5:J5"/>
    <mergeCell ref="B8:J8"/>
    <mergeCell ref="C26:J26"/>
    <mergeCell ref="C27:J27"/>
  </mergeCells>
  <pageMargins left="0.2" right="0.2"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2"/>
  <sheetViews>
    <sheetView showGridLines="0" topLeftCell="B10" zoomScale="70" zoomScaleNormal="70" zoomScaleSheetLayoutView="70" workbookViewId="0">
      <selection activeCell="B21" sqref="B21"/>
    </sheetView>
  </sheetViews>
  <sheetFormatPr defaultColWidth="9.1796875" defaultRowHeight="14.5" x14ac:dyDescent="0.35"/>
  <cols>
    <col min="1" max="1" width="4.7265625" style="3" customWidth="1"/>
    <col min="2" max="2" width="8.81640625" style="3" customWidth="1"/>
    <col min="3" max="3" width="37.453125" style="3" customWidth="1"/>
    <col min="4" max="4" width="17" style="3" customWidth="1"/>
    <col min="5" max="5" width="20.26953125" style="4" bestFit="1" customWidth="1"/>
    <col min="6" max="6" width="21.453125" style="4" bestFit="1" customWidth="1"/>
    <col min="7" max="7" width="11.7265625" style="4" customWidth="1"/>
    <col min="8" max="8" width="20.26953125" style="4" bestFit="1" customWidth="1"/>
    <col min="9" max="9" width="21.453125" style="4" bestFit="1" customWidth="1"/>
    <col min="10" max="10" width="21.453125" style="4" customWidth="1"/>
    <col min="11" max="12" width="26.81640625" style="4" customWidth="1"/>
    <col min="13" max="13" width="27.54296875" style="4" customWidth="1"/>
    <col min="14" max="16384" width="9.1796875" style="3"/>
  </cols>
  <sheetData>
    <row r="1" spans="2:14" ht="19" thickBot="1" x14ac:dyDescent="0.4">
      <c r="B1" s="31"/>
      <c r="C1" s="31"/>
    </row>
    <row r="2" spans="2:14" ht="21" thickTop="1" thickBot="1" x14ac:dyDescent="0.4">
      <c r="B2" s="101" t="s">
        <v>59</v>
      </c>
      <c r="C2" s="102"/>
      <c r="D2" s="102"/>
      <c r="E2" s="102"/>
      <c r="F2" s="102"/>
      <c r="G2" s="102"/>
      <c r="H2" s="102"/>
      <c r="I2" s="102"/>
      <c r="J2" s="102"/>
      <c r="K2" s="102"/>
      <c r="L2" s="102"/>
      <c r="M2" s="103"/>
    </row>
    <row r="3" spans="2:14" ht="19" thickTop="1" x14ac:dyDescent="0.35">
      <c r="B3" s="31"/>
      <c r="C3" s="31"/>
    </row>
    <row r="4" spans="2:14" ht="15" thickBot="1" x14ac:dyDescent="0.4"/>
    <row r="5" spans="2:14" ht="21" thickTop="1" thickBot="1" x14ac:dyDescent="0.4">
      <c r="B5" s="84" t="s">
        <v>60</v>
      </c>
      <c r="C5" s="84"/>
      <c r="D5" s="84"/>
      <c r="E5" s="84"/>
      <c r="F5" s="84"/>
      <c r="G5" s="84"/>
      <c r="H5" s="84"/>
      <c r="I5" s="84"/>
      <c r="J5" s="84"/>
      <c r="K5" s="84"/>
      <c r="L5" s="84"/>
      <c r="M5" s="84"/>
      <c r="N5" s="2"/>
    </row>
    <row r="6" spans="2:14" ht="16.5" customHeight="1" thickTop="1" thickBot="1" x14ac:dyDescent="0.4">
      <c r="B6" s="108" t="s">
        <v>61</v>
      </c>
      <c r="C6" s="108" t="s">
        <v>62</v>
      </c>
      <c r="D6" s="108" t="s">
        <v>63</v>
      </c>
      <c r="E6" s="104" t="s">
        <v>64</v>
      </c>
      <c r="F6" s="105"/>
      <c r="G6" s="105"/>
      <c r="H6" s="105"/>
      <c r="I6" s="106"/>
      <c r="J6" s="76" t="s">
        <v>65</v>
      </c>
      <c r="K6" s="76" t="s">
        <v>66</v>
      </c>
      <c r="L6" s="76" t="s">
        <v>67</v>
      </c>
      <c r="M6" s="76" t="s">
        <v>68</v>
      </c>
      <c r="N6" s="33"/>
    </row>
    <row r="7" spans="2:14" ht="16.5" customHeight="1" thickTop="1" thickBot="1" x14ac:dyDescent="0.4">
      <c r="B7" s="108"/>
      <c r="C7" s="108"/>
      <c r="D7" s="108"/>
      <c r="E7" s="88" t="s">
        <v>69</v>
      </c>
      <c r="F7" s="90"/>
      <c r="G7" s="88" t="s">
        <v>70</v>
      </c>
      <c r="H7" s="89"/>
      <c r="I7" s="90"/>
      <c r="J7" s="77"/>
      <c r="K7" s="77"/>
      <c r="L7" s="77"/>
      <c r="M7" s="77"/>
      <c r="N7" s="107"/>
    </row>
    <row r="8" spans="2:14" ht="43.5" customHeight="1" thickTop="1" thickBot="1" x14ac:dyDescent="0.4">
      <c r="B8" s="108"/>
      <c r="C8" s="108"/>
      <c r="D8" s="108"/>
      <c r="E8" s="43" t="s">
        <v>71</v>
      </c>
      <c r="F8" s="43" t="s">
        <v>72</v>
      </c>
      <c r="G8" s="43" t="s">
        <v>21</v>
      </c>
      <c r="H8" s="43" t="s">
        <v>73</v>
      </c>
      <c r="I8" s="43" t="s">
        <v>74</v>
      </c>
      <c r="J8" s="78"/>
      <c r="K8" s="78"/>
      <c r="L8" s="78"/>
      <c r="M8" s="78"/>
      <c r="N8" s="107"/>
    </row>
    <row r="9" spans="2:14" ht="15.5" thickTop="1" thickBot="1" x14ac:dyDescent="0.4">
      <c r="B9" s="29">
        <v>1</v>
      </c>
      <c r="C9" s="29">
        <v>2</v>
      </c>
      <c r="D9" s="29">
        <v>3</v>
      </c>
      <c r="E9" s="29">
        <v>4</v>
      </c>
      <c r="F9" s="29" t="s">
        <v>75</v>
      </c>
      <c r="G9" s="29">
        <v>6</v>
      </c>
      <c r="H9" s="29">
        <v>7</v>
      </c>
      <c r="I9" s="29" t="s">
        <v>76</v>
      </c>
      <c r="J9" s="29" t="s">
        <v>77</v>
      </c>
      <c r="K9" s="29">
        <v>10</v>
      </c>
      <c r="L9" s="29">
        <v>11</v>
      </c>
      <c r="M9" s="29" t="s">
        <v>78</v>
      </c>
      <c r="N9" s="1"/>
    </row>
    <row r="10" spans="2:14" ht="17.25" customHeight="1" thickTop="1" thickBot="1" x14ac:dyDescent="0.4">
      <c r="B10" s="94" t="s">
        <v>79</v>
      </c>
      <c r="C10" s="95"/>
      <c r="D10" s="95"/>
      <c r="E10" s="95"/>
      <c r="F10" s="95"/>
      <c r="G10" s="95"/>
      <c r="H10" s="95"/>
      <c r="I10" s="95"/>
      <c r="J10" s="95"/>
      <c r="K10" s="95"/>
      <c r="L10" s="95"/>
      <c r="M10" s="96"/>
      <c r="N10" s="1"/>
    </row>
    <row r="11" spans="2:14" ht="43" thickTop="1" thickBot="1" x14ac:dyDescent="0.4">
      <c r="B11" s="10">
        <v>1</v>
      </c>
      <c r="C11" s="19" t="s">
        <v>80</v>
      </c>
      <c r="D11" s="29">
        <v>1</v>
      </c>
      <c r="E11" s="12"/>
      <c r="F11" s="12">
        <f>D11*E11</f>
        <v>0</v>
      </c>
      <c r="G11" s="12"/>
      <c r="H11" s="12"/>
      <c r="I11" s="12">
        <f>H11*D11</f>
        <v>0</v>
      </c>
      <c r="J11" s="12">
        <f>I11+F11</f>
        <v>0</v>
      </c>
      <c r="K11" s="13"/>
      <c r="L11" s="13"/>
      <c r="M11" s="34">
        <f>J11+K11</f>
        <v>0</v>
      </c>
      <c r="N11" s="107"/>
    </row>
    <row r="12" spans="2:14" ht="16.5" thickTop="1" thickBot="1" x14ac:dyDescent="0.4">
      <c r="B12" s="14"/>
      <c r="C12" s="27" t="s">
        <v>43</v>
      </c>
      <c r="D12" s="15"/>
      <c r="E12" s="30"/>
      <c r="F12" s="30"/>
      <c r="G12" s="30"/>
      <c r="H12" s="30"/>
      <c r="I12" s="30"/>
      <c r="J12" s="37">
        <f>SUM(J11:J11)</f>
        <v>0</v>
      </c>
      <c r="K12" s="16"/>
      <c r="L12" s="16"/>
      <c r="M12" s="37">
        <f>SUM(M11:M11)</f>
        <v>0</v>
      </c>
      <c r="N12" s="107"/>
    </row>
    <row r="13" spans="2:14" ht="16.5" thickTop="1" thickBot="1" x14ac:dyDescent="0.4">
      <c r="B13" s="20"/>
      <c r="C13" s="28" t="s">
        <v>81</v>
      </c>
      <c r="D13" s="17"/>
      <c r="E13" s="21"/>
      <c r="F13" s="21"/>
      <c r="G13" s="21"/>
      <c r="H13" s="21"/>
      <c r="I13" s="21"/>
      <c r="J13" s="21">
        <f>J11</f>
        <v>0</v>
      </c>
      <c r="K13" s="18"/>
      <c r="L13" s="18"/>
      <c r="M13" s="36">
        <f>+M12</f>
        <v>0</v>
      </c>
      <c r="N13" s="107"/>
    </row>
    <row r="14" spans="2:14" ht="15" thickTop="1" x14ac:dyDescent="0.35"/>
    <row r="16" spans="2:14" ht="15" thickBot="1" x14ac:dyDescent="0.4"/>
    <row r="17" spans="2:13" ht="19.5" thickTop="1" thickBot="1" x14ac:dyDescent="0.4">
      <c r="B17" s="91" t="s">
        <v>82</v>
      </c>
      <c r="C17" s="92"/>
      <c r="D17" s="92"/>
      <c r="E17" s="92"/>
      <c r="F17" s="92"/>
      <c r="G17" s="92"/>
      <c r="H17" s="92"/>
      <c r="I17" s="92"/>
      <c r="J17" s="92"/>
      <c r="K17" s="92"/>
      <c r="L17" s="92"/>
      <c r="M17" s="93"/>
    </row>
    <row r="18" spans="2:13" ht="64.5" customHeight="1" thickTop="1" thickBot="1" x14ac:dyDescent="0.4">
      <c r="B18" s="32">
        <v>1</v>
      </c>
      <c r="C18" s="100" t="s">
        <v>83</v>
      </c>
      <c r="D18" s="100"/>
      <c r="E18" s="100"/>
      <c r="F18" s="100"/>
      <c r="G18" s="100"/>
      <c r="H18" s="100"/>
      <c r="I18" s="100"/>
      <c r="J18" s="100"/>
      <c r="K18" s="100"/>
      <c r="L18" s="100"/>
      <c r="M18" s="100"/>
    </row>
    <row r="19" spans="2:13" ht="59" customHeight="1" thickTop="1" thickBot="1" x14ac:dyDescent="0.4">
      <c r="B19" s="32">
        <v>2</v>
      </c>
      <c r="C19" s="100" t="s">
        <v>126</v>
      </c>
      <c r="D19" s="100"/>
      <c r="E19" s="100"/>
      <c r="F19" s="100"/>
      <c r="G19" s="100"/>
      <c r="H19" s="100"/>
      <c r="I19" s="100"/>
      <c r="J19" s="100"/>
      <c r="K19" s="100"/>
      <c r="L19" s="100"/>
      <c r="M19" s="100"/>
    </row>
    <row r="20" spans="2:13" ht="42" customHeight="1" thickTop="1" thickBot="1" x14ac:dyDescent="0.4">
      <c r="B20" s="32">
        <v>3</v>
      </c>
      <c r="C20" s="100" t="s">
        <v>46</v>
      </c>
      <c r="D20" s="100"/>
      <c r="E20" s="100"/>
      <c r="F20" s="100"/>
      <c r="G20" s="100"/>
      <c r="H20" s="100"/>
      <c r="I20" s="100"/>
      <c r="J20" s="100"/>
      <c r="K20" s="100"/>
      <c r="L20" s="100"/>
      <c r="M20" s="100"/>
    </row>
    <row r="21" spans="2:13" ht="19.5" thickTop="1" thickBot="1" x14ac:dyDescent="0.4">
      <c r="B21" s="32">
        <v>4</v>
      </c>
      <c r="C21" s="100" t="s">
        <v>47</v>
      </c>
      <c r="D21" s="100"/>
      <c r="E21" s="100"/>
      <c r="F21" s="100"/>
      <c r="G21" s="100"/>
      <c r="H21" s="100"/>
      <c r="I21" s="100"/>
      <c r="J21" s="100"/>
      <c r="K21" s="100"/>
      <c r="L21" s="100"/>
      <c r="M21" s="100"/>
    </row>
    <row r="22" spans="2:13" ht="15" thickTop="1" x14ac:dyDescent="0.35"/>
  </sheetData>
  <mergeCells count="20">
    <mergeCell ref="N11:N13"/>
    <mergeCell ref="N7:N8"/>
    <mergeCell ref="B6:B8"/>
    <mergeCell ref="C6:C8"/>
    <mergeCell ref="D6:D8"/>
    <mergeCell ref="L6:L8"/>
    <mergeCell ref="B2:M2"/>
    <mergeCell ref="E6:I6"/>
    <mergeCell ref="B10:M10"/>
    <mergeCell ref="B5:M5"/>
    <mergeCell ref="E7:F7"/>
    <mergeCell ref="G7:I7"/>
    <mergeCell ref="K6:K8"/>
    <mergeCell ref="M6:M8"/>
    <mergeCell ref="C20:M20"/>
    <mergeCell ref="C21:M21"/>
    <mergeCell ref="J6:J8"/>
    <mergeCell ref="B17:M17"/>
    <mergeCell ref="C18:M18"/>
    <mergeCell ref="C19:M19"/>
  </mergeCells>
  <pageMargins left="0.2" right="0.2" top="0.5" bottom="0.5" header="0.3" footer="0.3"/>
  <pageSetup paperSize="9" scale="54" orientation="landscape"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showGridLines="0" topLeftCell="A16" zoomScale="70" zoomScaleNormal="70" zoomScaleSheetLayoutView="70" workbookViewId="0">
      <selection activeCell="C19" sqref="C19:M19"/>
    </sheetView>
  </sheetViews>
  <sheetFormatPr defaultColWidth="9.1796875" defaultRowHeight="14.5" x14ac:dyDescent="0.35"/>
  <cols>
    <col min="1" max="1" width="2.81640625" style="3" customWidth="1"/>
    <col min="2" max="2" width="8.81640625" style="3" customWidth="1"/>
    <col min="3" max="3" width="37.453125" style="3" customWidth="1"/>
    <col min="4" max="4" width="14" style="3" bestFit="1" customWidth="1"/>
    <col min="5" max="5" width="20.26953125" style="4" bestFit="1" customWidth="1"/>
    <col min="6" max="6" width="21.453125" style="4" bestFit="1" customWidth="1"/>
    <col min="7" max="10" width="26.1796875" style="4" customWidth="1"/>
    <col min="11" max="11" width="26.26953125" style="4" customWidth="1"/>
    <col min="12" max="12" width="30.26953125" style="4" customWidth="1"/>
    <col min="13" max="13" width="27.54296875" style="4" customWidth="1"/>
    <col min="14" max="16384" width="9.1796875" style="3"/>
  </cols>
  <sheetData>
    <row r="1" spans="2:14" ht="19" thickBot="1" x14ac:dyDescent="0.4">
      <c r="B1" s="31"/>
      <c r="C1" s="31"/>
    </row>
    <row r="2" spans="2:14" ht="21" thickTop="1" thickBot="1" x14ac:dyDescent="0.4">
      <c r="B2" s="101" t="s">
        <v>84</v>
      </c>
      <c r="C2" s="102"/>
      <c r="D2" s="102"/>
      <c r="E2" s="102"/>
      <c r="F2" s="102"/>
      <c r="G2" s="102"/>
      <c r="H2" s="102"/>
      <c r="I2" s="102"/>
      <c r="J2" s="102"/>
      <c r="K2" s="102"/>
      <c r="L2" s="102"/>
      <c r="M2" s="103"/>
    </row>
    <row r="3" spans="2:14" ht="19" thickTop="1" x14ac:dyDescent="0.35">
      <c r="B3" s="31"/>
      <c r="C3" s="31"/>
    </row>
    <row r="4" spans="2:14" ht="15" thickBot="1" x14ac:dyDescent="0.4"/>
    <row r="5" spans="2:14" ht="21" thickTop="1" thickBot="1" x14ac:dyDescent="0.4">
      <c r="B5" s="84" t="s">
        <v>85</v>
      </c>
      <c r="C5" s="84"/>
      <c r="D5" s="84"/>
      <c r="E5" s="84"/>
      <c r="F5" s="84"/>
      <c r="G5" s="84"/>
      <c r="H5" s="84"/>
      <c r="I5" s="84"/>
      <c r="J5" s="84"/>
      <c r="K5" s="84"/>
      <c r="L5" s="84"/>
      <c r="M5" s="84"/>
      <c r="N5" s="2"/>
    </row>
    <row r="6" spans="2:14" ht="16.5" customHeight="1" thickTop="1" thickBot="1" x14ac:dyDescent="0.4">
      <c r="B6" s="108" t="s">
        <v>61</v>
      </c>
      <c r="C6" s="108" t="s">
        <v>62</v>
      </c>
      <c r="D6" s="108" t="s">
        <v>63</v>
      </c>
      <c r="E6" s="109" t="s">
        <v>64</v>
      </c>
      <c r="F6" s="110"/>
      <c r="G6" s="110"/>
      <c r="H6" s="110"/>
      <c r="I6" s="110"/>
      <c r="J6" s="76" t="s">
        <v>65</v>
      </c>
      <c r="K6" s="76" t="s">
        <v>66</v>
      </c>
      <c r="L6" s="76" t="s">
        <v>67</v>
      </c>
      <c r="M6" s="76" t="s">
        <v>68</v>
      </c>
      <c r="N6" s="33"/>
    </row>
    <row r="7" spans="2:14" ht="16.5" customHeight="1" thickTop="1" thickBot="1" x14ac:dyDescent="0.4">
      <c r="B7" s="108"/>
      <c r="C7" s="108"/>
      <c r="D7" s="108"/>
      <c r="E7" s="88" t="s">
        <v>69</v>
      </c>
      <c r="F7" s="90"/>
      <c r="G7" s="88" t="s">
        <v>70</v>
      </c>
      <c r="H7" s="89"/>
      <c r="I7" s="89"/>
      <c r="J7" s="77"/>
      <c r="K7" s="77"/>
      <c r="L7" s="77"/>
      <c r="M7" s="77"/>
      <c r="N7" s="107"/>
    </row>
    <row r="8" spans="2:14" ht="35.25" customHeight="1" thickTop="1" thickBot="1" x14ac:dyDescent="0.4">
      <c r="B8" s="108"/>
      <c r="C8" s="108"/>
      <c r="D8" s="108"/>
      <c r="E8" s="43" t="s">
        <v>71</v>
      </c>
      <c r="F8" s="43" t="s">
        <v>72</v>
      </c>
      <c r="G8" s="43" t="s">
        <v>21</v>
      </c>
      <c r="H8" s="43" t="s">
        <v>73</v>
      </c>
      <c r="I8" s="59" t="s">
        <v>74</v>
      </c>
      <c r="J8" s="78"/>
      <c r="K8" s="78"/>
      <c r="L8" s="78"/>
      <c r="M8" s="78"/>
      <c r="N8" s="107"/>
    </row>
    <row r="9" spans="2:14" ht="15.5" thickTop="1" thickBot="1" x14ac:dyDescent="0.4">
      <c r="B9" s="29">
        <v>1</v>
      </c>
      <c r="C9" s="29">
        <v>2</v>
      </c>
      <c r="D9" s="29">
        <v>3</v>
      </c>
      <c r="E9" s="29">
        <v>4</v>
      </c>
      <c r="F9" s="29" t="s">
        <v>75</v>
      </c>
      <c r="G9" s="29">
        <v>6</v>
      </c>
      <c r="H9" s="29">
        <v>7</v>
      </c>
      <c r="I9" s="29" t="s">
        <v>76</v>
      </c>
      <c r="J9" s="29" t="s">
        <v>77</v>
      </c>
      <c r="K9" s="29">
        <v>10</v>
      </c>
      <c r="L9" s="29">
        <v>11</v>
      </c>
      <c r="M9" s="29" t="s">
        <v>86</v>
      </c>
      <c r="N9" s="1"/>
    </row>
    <row r="10" spans="2:14" ht="17.25" customHeight="1" thickTop="1" thickBot="1" x14ac:dyDescent="0.4">
      <c r="B10" s="94" t="s">
        <v>87</v>
      </c>
      <c r="C10" s="95"/>
      <c r="D10" s="95"/>
      <c r="E10" s="95"/>
      <c r="F10" s="95"/>
      <c r="G10" s="95"/>
      <c r="H10" s="95"/>
      <c r="I10" s="95"/>
      <c r="J10" s="95"/>
      <c r="K10" s="95"/>
      <c r="L10" s="95"/>
      <c r="M10" s="96"/>
      <c r="N10" s="1"/>
    </row>
    <row r="11" spans="2:14" ht="43" thickTop="1" thickBot="1" x14ac:dyDescent="0.4">
      <c r="B11" s="10">
        <v>1</v>
      </c>
      <c r="C11" s="19" t="s">
        <v>88</v>
      </c>
      <c r="D11" s="29">
        <v>1</v>
      </c>
      <c r="E11" s="12"/>
      <c r="F11" s="12">
        <f>E11*D11</f>
        <v>0</v>
      </c>
      <c r="G11" s="12" t="s">
        <v>89</v>
      </c>
      <c r="H11" s="12" t="s">
        <v>89</v>
      </c>
      <c r="I11" s="12" t="s">
        <v>89</v>
      </c>
      <c r="J11" s="12">
        <f>F11</f>
        <v>0</v>
      </c>
      <c r="K11" s="12"/>
      <c r="L11" s="12"/>
      <c r="M11" s="34">
        <f>J11+K11</f>
        <v>0</v>
      </c>
      <c r="N11" s="1"/>
    </row>
    <row r="12" spans="2:14" ht="87" customHeight="1" thickTop="1" thickBot="1" x14ac:dyDescent="0.4">
      <c r="B12" s="10">
        <v>2</v>
      </c>
      <c r="C12" s="19" t="s">
        <v>90</v>
      </c>
      <c r="D12" s="29">
        <v>1</v>
      </c>
      <c r="E12" s="12"/>
      <c r="F12" s="12">
        <f t="shared" ref="F12:F13" si="0">E12*D12</f>
        <v>0</v>
      </c>
      <c r="G12" s="12"/>
      <c r="H12" s="12"/>
      <c r="I12" s="12">
        <f>H12*D12</f>
        <v>0</v>
      </c>
      <c r="J12" s="12">
        <f>I12+F12</f>
        <v>0</v>
      </c>
      <c r="K12" s="12"/>
      <c r="L12" s="12"/>
      <c r="M12" s="34">
        <f t="shared" ref="M12:M13" si="1">J12+K12</f>
        <v>0</v>
      </c>
      <c r="N12" s="107"/>
    </row>
    <row r="13" spans="2:14" ht="153" customHeight="1" x14ac:dyDescent="0.35">
      <c r="B13" s="10">
        <v>3</v>
      </c>
      <c r="C13" s="19" t="s">
        <v>118</v>
      </c>
      <c r="D13" s="29">
        <v>1</v>
      </c>
      <c r="E13" s="12"/>
      <c r="F13" s="12">
        <f t="shared" si="0"/>
        <v>0</v>
      </c>
      <c r="G13" s="12"/>
      <c r="H13" s="12"/>
      <c r="I13" s="12">
        <f>H13*D13</f>
        <v>0</v>
      </c>
      <c r="J13" s="12">
        <f>I13+F13</f>
        <v>0</v>
      </c>
      <c r="K13" s="12"/>
      <c r="L13" s="12"/>
      <c r="M13" s="34">
        <f t="shared" si="1"/>
        <v>0</v>
      </c>
      <c r="N13" s="107"/>
    </row>
    <row r="14" spans="2:14" ht="16.5" thickTop="1" thickBot="1" x14ac:dyDescent="0.4">
      <c r="B14" s="14"/>
      <c r="C14" s="27" t="s">
        <v>43</v>
      </c>
      <c r="D14" s="15"/>
      <c r="E14" s="30"/>
      <c r="F14" s="30"/>
      <c r="G14" s="30"/>
      <c r="H14" s="30"/>
      <c r="I14" s="30"/>
      <c r="J14" s="30">
        <f>SUM(J11:J13)</f>
        <v>0</v>
      </c>
      <c r="K14" s="30"/>
      <c r="L14" s="30"/>
      <c r="M14" s="37">
        <f>SUM(M11:M13)</f>
        <v>0</v>
      </c>
      <c r="N14" s="107"/>
    </row>
    <row r="15" spans="2:14" ht="32" thickTop="1" thickBot="1" x14ac:dyDescent="0.4">
      <c r="B15" s="20"/>
      <c r="C15" s="28" t="s">
        <v>91</v>
      </c>
      <c r="D15" s="17"/>
      <c r="E15" s="21"/>
      <c r="F15" s="21"/>
      <c r="G15" s="21"/>
      <c r="H15" s="21"/>
      <c r="I15" s="21"/>
      <c r="J15" s="21">
        <f>J14</f>
        <v>0</v>
      </c>
      <c r="K15" s="21"/>
      <c r="L15" s="21"/>
      <c r="M15" s="36">
        <f>M14</f>
        <v>0</v>
      </c>
      <c r="N15" s="107"/>
    </row>
    <row r="16" spans="2:14" ht="15" thickTop="1" x14ac:dyDescent="0.35"/>
    <row r="17" spans="2:13" ht="15" thickBot="1" x14ac:dyDescent="0.4"/>
    <row r="18" spans="2:13" ht="19.5" thickTop="1" thickBot="1" x14ac:dyDescent="0.4">
      <c r="B18" s="91" t="s">
        <v>82</v>
      </c>
      <c r="C18" s="92"/>
      <c r="D18" s="92"/>
      <c r="E18" s="92"/>
      <c r="F18" s="92"/>
      <c r="G18" s="92"/>
      <c r="H18" s="92"/>
      <c r="I18" s="92"/>
      <c r="J18" s="92"/>
      <c r="K18" s="92"/>
      <c r="L18" s="92"/>
      <c r="M18" s="93"/>
    </row>
    <row r="19" spans="2:13" ht="55.5" customHeight="1" thickTop="1" thickBot="1" x14ac:dyDescent="0.4">
      <c r="B19" s="32">
        <v>1</v>
      </c>
      <c r="C19" s="100" t="s">
        <v>92</v>
      </c>
      <c r="D19" s="100"/>
      <c r="E19" s="100"/>
      <c r="F19" s="100"/>
      <c r="G19" s="100"/>
      <c r="H19" s="100"/>
      <c r="I19" s="100"/>
      <c r="J19" s="100"/>
      <c r="K19" s="100"/>
      <c r="L19" s="100"/>
      <c r="M19" s="100"/>
    </row>
    <row r="20" spans="2:13" ht="60" customHeight="1" thickTop="1" thickBot="1" x14ac:dyDescent="0.4">
      <c r="B20" s="32">
        <v>2</v>
      </c>
      <c r="C20" s="100" t="s">
        <v>127</v>
      </c>
      <c r="D20" s="100"/>
      <c r="E20" s="100"/>
      <c r="F20" s="100"/>
      <c r="G20" s="100"/>
      <c r="H20" s="100"/>
      <c r="I20" s="100"/>
      <c r="J20" s="100"/>
      <c r="K20" s="100"/>
      <c r="L20" s="100"/>
      <c r="M20" s="100"/>
    </row>
    <row r="21" spans="2:13" ht="40.5" customHeight="1" thickTop="1" thickBot="1" x14ac:dyDescent="0.4">
      <c r="B21" s="32">
        <v>3</v>
      </c>
      <c r="C21" s="100" t="s">
        <v>93</v>
      </c>
      <c r="D21" s="100"/>
      <c r="E21" s="100"/>
      <c r="F21" s="100"/>
      <c r="G21" s="100"/>
      <c r="H21" s="100"/>
      <c r="I21" s="100"/>
      <c r="J21" s="100"/>
      <c r="K21" s="100"/>
      <c r="L21" s="100"/>
      <c r="M21" s="100"/>
    </row>
    <row r="22" spans="2:13" ht="19.5" thickTop="1" thickBot="1" x14ac:dyDescent="0.4">
      <c r="B22" s="32">
        <v>4</v>
      </c>
      <c r="C22" s="100" t="s">
        <v>94</v>
      </c>
      <c r="D22" s="100"/>
      <c r="E22" s="100"/>
      <c r="F22" s="100"/>
      <c r="G22" s="100"/>
      <c r="H22" s="100"/>
      <c r="I22" s="100"/>
      <c r="J22" s="100"/>
      <c r="K22" s="100"/>
      <c r="L22" s="100"/>
      <c r="M22" s="100"/>
    </row>
    <row r="23" spans="2:13" ht="15" thickTop="1" x14ac:dyDescent="0.35"/>
  </sheetData>
  <mergeCells count="20">
    <mergeCell ref="B2:M2"/>
    <mergeCell ref="B5:M5"/>
    <mergeCell ref="B6:B8"/>
    <mergeCell ref="C6:C8"/>
    <mergeCell ref="D6:D8"/>
    <mergeCell ref="G7:I7"/>
    <mergeCell ref="L6:L8"/>
    <mergeCell ref="N7:N8"/>
    <mergeCell ref="B10:M10"/>
    <mergeCell ref="N12:N15"/>
    <mergeCell ref="J6:J8"/>
    <mergeCell ref="E6:I6"/>
    <mergeCell ref="K6:K8"/>
    <mergeCell ref="M6:M8"/>
    <mergeCell ref="E7:F7"/>
    <mergeCell ref="C21:M21"/>
    <mergeCell ref="C22:M22"/>
    <mergeCell ref="B18:M18"/>
    <mergeCell ref="C19:M19"/>
    <mergeCell ref="C20:M20"/>
  </mergeCells>
  <pageMargins left="0.2" right="0.2" top="0.5" bottom="0.75" header="0.5" footer="0.3"/>
  <pageSetup paperSize="9" scale="49" orientation="landscape"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33"/>
  <sheetViews>
    <sheetView showGridLines="0" topLeftCell="A25" zoomScale="80" zoomScaleNormal="80" zoomScaleSheetLayoutView="70" workbookViewId="0">
      <selection activeCell="F8" sqref="F8:F12"/>
    </sheetView>
  </sheetViews>
  <sheetFormatPr defaultRowHeight="14.5" x14ac:dyDescent="0.35"/>
  <cols>
    <col min="1" max="1" width="2.453125" customWidth="1"/>
    <col min="2" max="2" width="8.81640625" customWidth="1"/>
    <col min="3" max="3" width="43.7265625" customWidth="1"/>
    <col min="4" max="4" width="16.453125" style="5" bestFit="1" customWidth="1"/>
    <col min="5" max="5" width="22.81640625" customWidth="1"/>
    <col min="6" max="8" width="24.54296875" customWidth="1"/>
    <col min="9" max="10" width="21.26953125" customWidth="1"/>
  </cols>
  <sheetData>
    <row r="1" spans="2:10" s="3" customFormat="1" ht="19" thickBot="1" x14ac:dyDescent="0.4">
      <c r="B1" s="31"/>
      <c r="C1" s="31"/>
      <c r="D1" s="9"/>
      <c r="E1" s="9"/>
      <c r="F1" s="9"/>
      <c r="G1" s="9"/>
      <c r="H1" s="9"/>
      <c r="I1" s="9"/>
    </row>
    <row r="2" spans="2:10" s="3" customFormat="1" ht="26.25" customHeight="1" thickTop="1" thickBot="1" x14ac:dyDescent="0.4">
      <c r="B2" s="101" t="s">
        <v>95</v>
      </c>
      <c r="C2" s="102"/>
      <c r="D2" s="102"/>
      <c r="E2" s="102"/>
      <c r="F2" s="102"/>
      <c r="G2" s="102"/>
      <c r="H2" s="102"/>
      <c r="I2" s="102"/>
      <c r="J2" s="103"/>
    </row>
    <row r="3" spans="2:10" s="3" customFormat="1" ht="19" thickTop="1" x14ac:dyDescent="0.35">
      <c r="B3" s="65"/>
      <c r="C3" s="31"/>
      <c r="D3" s="9"/>
      <c r="E3" s="9"/>
      <c r="F3" s="9"/>
      <c r="G3" s="9"/>
      <c r="H3" s="9"/>
      <c r="I3" s="9"/>
      <c r="J3" s="66"/>
    </row>
    <row r="4" spans="2:10" ht="15" thickBot="1" x14ac:dyDescent="0.4">
      <c r="B4" s="67"/>
      <c r="J4" s="68"/>
    </row>
    <row r="5" spans="2:10" ht="27" customHeight="1" thickTop="1" thickBot="1" x14ac:dyDescent="0.4">
      <c r="B5" s="84" t="s">
        <v>96</v>
      </c>
      <c r="C5" s="84"/>
      <c r="D5" s="84"/>
      <c r="E5" s="84"/>
      <c r="F5" s="84"/>
      <c r="G5" s="84"/>
      <c r="H5" s="84"/>
      <c r="I5" s="84"/>
      <c r="J5" s="84"/>
    </row>
    <row r="6" spans="2:10" ht="15" customHeight="1" thickTop="1" thickBot="1" x14ac:dyDescent="0.4">
      <c r="B6" s="108" t="s">
        <v>61</v>
      </c>
      <c r="C6" s="108" t="s">
        <v>62</v>
      </c>
      <c r="D6" s="108" t="s">
        <v>97</v>
      </c>
      <c r="E6" s="110"/>
      <c r="F6" s="110"/>
      <c r="G6" s="110"/>
      <c r="H6" s="110"/>
      <c r="I6" s="110"/>
      <c r="J6" s="112"/>
    </row>
    <row r="7" spans="2:10" ht="16.5" customHeight="1" thickTop="1" thickBot="1" x14ac:dyDescent="0.4">
      <c r="B7" s="108"/>
      <c r="C7" s="108"/>
      <c r="D7" s="108"/>
      <c r="E7" s="113"/>
      <c r="F7" s="113"/>
      <c r="G7" s="113"/>
      <c r="H7" s="113"/>
      <c r="I7" s="113"/>
      <c r="J7" s="114"/>
    </row>
    <row r="8" spans="2:10" ht="20.149999999999999" customHeight="1" thickTop="1" thickBot="1" x14ac:dyDescent="0.4">
      <c r="B8" s="108"/>
      <c r="C8" s="108"/>
      <c r="D8" s="108"/>
      <c r="E8" s="108" t="s">
        <v>98</v>
      </c>
      <c r="F8" s="108" t="s">
        <v>99</v>
      </c>
      <c r="G8" s="76" t="s">
        <v>53</v>
      </c>
      <c r="H8" s="108" t="s">
        <v>100</v>
      </c>
      <c r="I8" s="108" t="s">
        <v>101</v>
      </c>
      <c r="J8" s="108" t="s">
        <v>102</v>
      </c>
    </row>
    <row r="9" spans="2:10" ht="20.149999999999999" customHeight="1" thickTop="1" thickBot="1" x14ac:dyDescent="0.4">
      <c r="B9" s="108"/>
      <c r="C9" s="108"/>
      <c r="D9" s="108"/>
      <c r="E9" s="108"/>
      <c r="F9" s="108"/>
      <c r="G9" s="77"/>
      <c r="H9" s="108"/>
      <c r="I9" s="108"/>
      <c r="J9" s="108"/>
    </row>
    <row r="10" spans="2:10" ht="20.149999999999999" customHeight="1" thickTop="1" thickBot="1" x14ac:dyDescent="0.4">
      <c r="B10" s="108"/>
      <c r="C10" s="108"/>
      <c r="D10" s="108"/>
      <c r="E10" s="108"/>
      <c r="F10" s="108"/>
      <c r="G10" s="77"/>
      <c r="H10" s="108"/>
      <c r="I10" s="108"/>
      <c r="J10" s="108"/>
    </row>
    <row r="11" spans="2:10" ht="20.149999999999999" customHeight="1" thickTop="1" thickBot="1" x14ac:dyDescent="0.4">
      <c r="B11" s="108"/>
      <c r="C11" s="108"/>
      <c r="D11" s="108"/>
      <c r="E11" s="108"/>
      <c r="F11" s="108"/>
      <c r="G11" s="77"/>
      <c r="H11" s="108"/>
      <c r="I11" s="108"/>
      <c r="J11" s="108"/>
    </row>
    <row r="12" spans="2:10" ht="47.25" customHeight="1" thickTop="1" thickBot="1" x14ac:dyDescent="0.4">
      <c r="B12" s="108"/>
      <c r="C12" s="108"/>
      <c r="D12" s="108"/>
      <c r="E12" s="108"/>
      <c r="F12" s="108"/>
      <c r="G12" s="78"/>
      <c r="H12" s="108"/>
      <c r="I12" s="108"/>
      <c r="J12" s="108"/>
    </row>
    <row r="13" spans="2:10" s="46" customFormat="1" ht="27" customHeight="1" thickTop="1" thickBot="1" x14ac:dyDescent="0.4">
      <c r="B13" s="26">
        <v>1</v>
      </c>
      <c r="C13" s="26">
        <v>2</v>
      </c>
      <c r="D13" s="26">
        <v>3</v>
      </c>
      <c r="E13" s="26">
        <v>4</v>
      </c>
      <c r="F13" s="26">
        <v>5</v>
      </c>
      <c r="G13" s="26">
        <v>6</v>
      </c>
      <c r="H13" s="26" t="s">
        <v>103</v>
      </c>
      <c r="I13" s="44">
        <v>8.3000000000000004E-2</v>
      </c>
      <c r="J13" s="45" t="s">
        <v>104</v>
      </c>
    </row>
    <row r="14" spans="2:10" ht="21" customHeight="1" thickTop="1" thickBot="1" x14ac:dyDescent="0.4">
      <c r="B14" s="111" t="s">
        <v>105</v>
      </c>
      <c r="C14" s="111"/>
      <c r="D14" s="111"/>
      <c r="E14" s="111"/>
      <c r="F14" s="111"/>
      <c r="G14" s="111"/>
      <c r="H14" s="111"/>
      <c r="I14" s="111"/>
      <c r="J14" s="111"/>
    </row>
    <row r="15" spans="2:10" ht="29" thickTop="1" thickBot="1" x14ac:dyDescent="0.4">
      <c r="B15" s="10">
        <v>1</v>
      </c>
      <c r="C15" s="11" t="s">
        <v>106</v>
      </c>
      <c r="D15" s="10">
        <v>1</v>
      </c>
      <c r="E15" s="49">
        <v>0</v>
      </c>
      <c r="F15" s="49">
        <v>0</v>
      </c>
      <c r="G15" s="49"/>
      <c r="H15" s="49">
        <f>F15+E15</f>
        <v>0</v>
      </c>
      <c r="I15" s="23">
        <f t="shared" ref="I15:I24" si="0">1/(1+$I$13)^D15</f>
        <v>0.92336103416435833</v>
      </c>
      <c r="J15" s="23">
        <f>I15*E15</f>
        <v>0</v>
      </c>
    </row>
    <row r="16" spans="2:10" ht="29" thickTop="1" thickBot="1" x14ac:dyDescent="0.4">
      <c r="B16" s="10">
        <v>2</v>
      </c>
      <c r="C16" s="11" t="s">
        <v>107</v>
      </c>
      <c r="D16" s="10">
        <v>2</v>
      </c>
      <c r="E16" s="49">
        <v>0</v>
      </c>
      <c r="F16" s="49">
        <v>0</v>
      </c>
      <c r="G16" s="49"/>
      <c r="H16" s="49">
        <f t="shared" ref="H16:H24" si="1">F16+E16</f>
        <v>0</v>
      </c>
      <c r="I16" s="23">
        <f t="shared" si="0"/>
        <v>0.85259559941307328</v>
      </c>
      <c r="J16" s="23">
        <f t="shared" ref="J16:J24" si="2">I16*E16</f>
        <v>0</v>
      </c>
    </row>
    <row r="17" spans="2:10" ht="29" thickTop="1" thickBot="1" x14ac:dyDescent="0.4">
      <c r="B17" s="10">
        <v>3</v>
      </c>
      <c r="C17" s="11" t="s">
        <v>108</v>
      </c>
      <c r="D17" s="10">
        <v>3</v>
      </c>
      <c r="E17" s="49">
        <v>0</v>
      </c>
      <c r="F17" s="49">
        <v>0</v>
      </c>
      <c r="G17" s="49"/>
      <c r="H17" s="49">
        <f t="shared" si="1"/>
        <v>0</v>
      </c>
      <c r="I17" s="23">
        <f t="shared" si="0"/>
        <v>0.78725355439803635</v>
      </c>
      <c r="J17" s="23">
        <f t="shared" si="2"/>
        <v>0</v>
      </c>
    </row>
    <row r="18" spans="2:10" ht="29" thickTop="1" thickBot="1" x14ac:dyDescent="0.4">
      <c r="B18" s="10">
        <v>4</v>
      </c>
      <c r="C18" s="11" t="s">
        <v>109</v>
      </c>
      <c r="D18" s="10">
        <v>4</v>
      </c>
      <c r="E18" s="49">
        <v>0</v>
      </c>
      <c r="F18" s="49">
        <v>0</v>
      </c>
      <c r="G18" s="49"/>
      <c r="H18" s="49">
        <f t="shared" si="1"/>
        <v>0</v>
      </c>
      <c r="I18" s="23">
        <f t="shared" si="0"/>
        <v>0.72691925613853769</v>
      </c>
      <c r="J18" s="23">
        <f t="shared" si="2"/>
        <v>0</v>
      </c>
    </row>
    <row r="19" spans="2:10" ht="29" thickTop="1" thickBot="1" x14ac:dyDescent="0.4">
      <c r="B19" s="10">
        <v>5</v>
      </c>
      <c r="C19" s="11" t="s">
        <v>110</v>
      </c>
      <c r="D19" s="10">
        <v>5</v>
      </c>
      <c r="E19" s="49">
        <v>0</v>
      </c>
      <c r="F19" s="49">
        <v>0</v>
      </c>
      <c r="G19" s="49"/>
      <c r="H19" s="49">
        <f t="shared" si="1"/>
        <v>0</v>
      </c>
      <c r="I19" s="23">
        <f t="shared" si="0"/>
        <v>0.67120891610206623</v>
      </c>
      <c r="J19" s="23">
        <f t="shared" si="2"/>
        <v>0</v>
      </c>
    </row>
    <row r="20" spans="2:10" ht="29" thickTop="1" thickBot="1" x14ac:dyDescent="0.4">
      <c r="B20" s="10">
        <v>6</v>
      </c>
      <c r="C20" s="11" t="s">
        <v>111</v>
      </c>
      <c r="D20" s="10">
        <v>6</v>
      </c>
      <c r="E20" s="49">
        <v>0</v>
      </c>
      <c r="F20" s="49">
        <v>0</v>
      </c>
      <c r="G20" s="49"/>
      <c r="H20" s="49">
        <f t="shared" si="1"/>
        <v>0</v>
      </c>
      <c r="I20" s="23">
        <f t="shared" si="0"/>
        <v>0.61976815891234194</v>
      </c>
      <c r="J20" s="23">
        <f t="shared" si="2"/>
        <v>0</v>
      </c>
    </row>
    <row r="21" spans="2:10" ht="29" thickTop="1" thickBot="1" x14ac:dyDescent="0.4">
      <c r="B21" s="10">
        <v>7</v>
      </c>
      <c r="C21" s="11" t="s">
        <v>112</v>
      </c>
      <c r="D21" s="10">
        <v>7</v>
      </c>
      <c r="E21" s="49">
        <v>0</v>
      </c>
      <c r="F21" s="49">
        <v>0</v>
      </c>
      <c r="G21" s="49"/>
      <c r="H21" s="49">
        <f t="shared" si="1"/>
        <v>0</v>
      </c>
      <c r="I21" s="23">
        <f t="shared" si="0"/>
        <v>0.57226976815544039</v>
      </c>
      <c r="J21" s="23">
        <f t="shared" si="2"/>
        <v>0</v>
      </c>
    </row>
    <row r="22" spans="2:10" ht="29" thickTop="1" thickBot="1" x14ac:dyDescent="0.4">
      <c r="B22" s="10">
        <v>8</v>
      </c>
      <c r="C22" s="11" t="s">
        <v>113</v>
      </c>
      <c r="D22" s="10">
        <v>8</v>
      </c>
      <c r="E22" s="49">
        <v>0</v>
      </c>
      <c r="F22" s="49">
        <v>0</v>
      </c>
      <c r="G22" s="49"/>
      <c r="H22" s="49">
        <f t="shared" si="1"/>
        <v>0</v>
      </c>
      <c r="I22" s="23">
        <f t="shared" si="0"/>
        <v>0.52841160494500505</v>
      </c>
      <c r="J22" s="23">
        <f t="shared" si="2"/>
        <v>0</v>
      </c>
    </row>
    <row r="23" spans="2:10" ht="29" thickTop="1" thickBot="1" x14ac:dyDescent="0.4">
      <c r="B23" s="10">
        <v>9</v>
      </c>
      <c r="C23" s="11" t="s">
        <v>114</v>
      </c>
      <c r="D23" s="10">
        <v>9</v>
      </c>
      <c r="E23" s="49">
        <v>0</v>
      </c>
      <c r="F23" s="49">
        <v>0</v>
      </c>
      <c r="G23" s="49"/>
      <c r="H23" s="49">
        <f t="shared" si="1"/>
        <v>0</v>
      </c>
      <c r="I23" s="23">
        <f t="shared" si="0"/>
        <v>0.48791468600646815</v>
      </c>
      <c r="J23" s="23">
        <f t="shared" si="2"/>
        <v>0</v>
      </c>
    </row>
    <row r="24" spans="2:10" ht="29" thickTop="1" thickBot="1" x14ac:dyDescent="0.4">
      <c r="B24" s="10">
        <v>10</v>
      </c>
      <c r="C24" s="11" t="s">
        <v>115</v>
      </c>
      <c r="D24" s="10">
        <v>10</v>
      </c>
      <c r="E24" s="49">
        <v>0</v>
      </c>
      <c r="F24" s="49">
        <v>0</v>
      </c>
      <c r="G24" s="49"/>
      <c r="H24" s="49">
        <f t="shared" si="1"/>
        <v>0</v>
      </c>
      <c r="I24" s="23">
        <f t="shared" si="0"/>
        <v>0.45052140905491062</v>
      </c>
      <c r="J24" s="23">
        <f t="shared" si="2"/>
        <v>0</v>
      </c>
    </row>
    <row r="25" spans="2:10" ht="37" thickTop="1" thickBot="1" x14ac:dyDescent="0.4">
      <c r="B25" s="24"/>
      <c r="C25" s="22" t="s">
        <v>116</v>
      </c>
      <c r="D25" s="42"/>
      <c r="E25" s="50">
        <f>SUM(E15:E24)</f>
        <v>0</v>
      </c>
      <c r="F25" s="50">
        <f>SUM(F15:F24)</f>
        <v>0</v>
      </c>
      <c r="G25" s="50"/>
      <c r="H25" s="50">
        <f>SUM(H15:H24)</f>
        <v>0</v>
      </c>
      <c r="I25" s="25"/>
      <c r="J25" s="51">
        <f>SUM(J15:J24)</f>
        <v>0</v>
      </c>
    </row>
    <row r="26" spans="2:10" ht="20.5" thickTop="1" x14ac:dyDescent="0.35">
      <c r="B26" s="6"/>
      <c r="C26" s="6"/>
      <c r="D26" s="7"/>
      <c r="E26" s="8"/>
      <c r="F26" s="8"/>
      <c r="G26" s="8"/>
      <c r="H26" s="8"/>
      <c r="I26" s="8"/>
      <c r="J26" s="8"/>
    </row>
    <row r="27" spans="2:10" ht="20.5" thickBot="1" x14ac:dyDescent="0.4">
      <c r="B27" s="6"/>
      <c r="C27" s="6"/>
      <c r="D27" s="7"/>
      <c r="E27" s="8"/>
      <c r="F27" s="8"/>
      <c r="G27" s="8"/>
      <c r="H27" s="8"/>
      <c r="I27" s="8"/>
      <c r="J27" s="8"/>
    </row>
    <row r="28" spans="2:10" ht="20.25" customHeight="1" thickTop="1" thickBot="1" x14ac:dyDescent="0.4">
      <c r="B28" s="91" t="s">
        <v>82</v>
      </c>
      <c r="C28" s="92"/>
      <c r="D28" s="92"/>
      <c r="E28" s="92"/>
      <c r="F28" s="92"/>
      <c r="G28" s="92"/>
      <c r="H28" s="92"/>
      <c r="I28" s="92"/>
      <c r="J28" s="93"/>
    </row>
    <row r="29" spans="2:10" ht="65.25" customHeight="1" thickTop="1" thickBot="1" x14ac:dyDescent="0.4">
      <c r="B29" s="52">
        <v>1</v>
      </c>
      <c r="C29" s="97" t="s">
        <v>128</v>
      </c>
      <c r="D29" s="98"/>
      <c r="E29" s="98"/>
      <c r="F29" s="98"/>
      <c r="G29" s="98"/>
      <c r="H29" s="98"/>
      <c r="I29" s="98"/>
      <c r="J29" s="99"/>
    </row>
    <row r="30" spans="2:10" ht="65" customHeight="1" thickTop="1" thickBot="1" x14ac:dyDescent="0.4">
      <c r="B30" s="32">
        <v>2</v>
      </c>
      <c r="C30" s="97" t="s">
        <v>129</v>
      </c>
      <c r="D30" s="98"/>
      <c r="E30" s="98"/>
      <c r="F30" s="98"/>
      <c r="G30" s="98"/>
      <c r="H30" s="98"/>
      <c r="I30" s="98"/>
      <c r="J30" s="99"/>
    </row>
    <row r="31" spans="2:10" ht="59.25" customHeight="1" thickTop="1" thickBot="1" x14ac:dyDescent="0.4">
      <c r="B31" s="52">
        <v>3</v>
      </c>
      <c r="C31" s="97" t="s">
        <v>46</v>
      </c>
      <c r="D31" s="98"/>
      <c r="E31" s="98"/>
      <c r="F31" s="98"/>
      <c r="G31" s="98"/>
      <c r="H31" s="98"/>
      <c r="I31" s="98"/>
      <c r="J31" s="99"/>
    </row>
    <row r="32" spans="2:10" ht="39.75" customHeight="1" thickTop="1" thickBot="1" x14ac:dyDescent="0.4">
      <c r="B32" s="32">
        <v>4</v>
      </c>
      <c r="C32" s="97" t="s">
        <v>117</v>
      </c>
      <c r="D32" s="98"/>
      <c r="E32" s="98"/>
      <c r="F32" s="98"/>
      <c r="G32" s="98"/>
      <c r="H32" s="98"/>
      <c r="I32" s="98"/>
      <c r="J32" s="99"/>
    </row>
    <row r="33" ht="15" thickTop="1" x14ac:dyDescent="0.35"/>
  </sheetData>
  <mergeCells count="18">
    <mergeCell ref="C29:J29"/>
    <mergeCell ref="B28:J28"/>
    <mergeCell ref="C30:J30"/>
    <mergeCell ref="C31:J31"/>
    <mergeCell ref="C32:J32"/>
    <mergeCell ref="B14:J14"/>
    <mergeCell ref="H8:H12"/>
    <mergeCell ref="E6:J7"/>
    <mergeCell ref="B2:J2"/>
    <mergeCell ref="B5:J5"/>
    <mergeCell ref="B6:B12"/>
    <mergeCell ref="C6:C12"/>
    <mergeCell ref="D6:D12"/>
    <mergeCell ref="I8:I12"/>
    <mergeCell ref="E8:E12"/>
    <mergeCell ref="F8:F12"/>
    <mergeCell ref="G8:G12"/>
    <mergeCell ref="J8:J12"/>
  </mergeCells>
  <pageMargins left="0.2" right="0.2" top="0.5" bottom="0.75" header="0.5" footer="0.3"/>
  <pageSetup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604C3B73AE9943B737720A48E3AF7C" ma:contentTypeVersion="15" ma:contentTypeDescription="Create a new document." ma:contentTypeScope="" ma:versionID="722ee1023ad41667fbc109a83582acb5">
  <xsd:schema xmlns:xsd="http://www.w3.org/2001/XMLSchema" xmlns:xs="http://www.w3.org/2001/XMLSchema" xmlns:p="http://schemas.microsoft.com/office/2006/metadata/properties" xmlns:ns1="http://schemas.microsoft.com/sharepoint/v3" xmlns:ns3="60c75bb3-2e3f-4394-b4f4-3e2677e21dfa" xmlns:ns4="9c83b91e-5ffe-420f-9ed1-9dac5903eaec" targetNamespace="http://schemas.microsoft.com/office/2006/metadata/properties" ma:root="true" ma:fieldsID="041c5b2420fb91d580141f829ca37253" ns1:_="" ns3:_="" ns4:_="">
    <xsd:import namespace="http://schemas.microsoft.com/sharepoint/v3"/>
    <xsd:import namespace="60c75bb3-2e3f-4394-b4f4-3e2677e21dfa"/>
    <xsd:import namespace="9c83b91e-5ffe-420f-9ed1-9dac5903eae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c75bb3-2e3f-4394-b4f4-3e2677e21d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83b91e-5ffe-420f-9ed1-9dac5903eae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8FF7FD-3725-40D9-8A7A-B53A7A819B36}">
  <ds:schemaRefs>
    <ds:schemaRef ds:uri="http://schemas.microsoft.com/sharepoint/v3/contenttype/forms"/>
  </ds:schemaRefs>
</ds:datastoreItem>
</file>

<file path=customXml/itemProps2.xml><?xml version="1.0" encoding="utf-8"?>
<ds:datastoreItem xmlns:ds="http://schemas.openxmlformats.org/officeDocument/2006/customXml" ds:itemID="{5A104CF8-D347-484A-B977-77BA27DE06EF}">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2F91126-5415-4CD8-8EBC-97263ECBB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c75bb3-2e3f-4394-b4f4-3e2677e21dfa"/>
    <ds:schemaRef ds:uri="9c83b91e-5ffe-420f-9ed1-9dac5903ea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Grand Total Summary Schedule 6</vt:lpstr>
      <vt:lpstr>Schedule 1</vt:lpstr>
      <vt:lpstr>Schedule 2</vt:lpstr>
      <vt:lpstr>Schedule 3</vt:lpstr>
      <vt:lpstr>Schedule 4</vt:lpstr>
      <vt:lpstr>Schedule 5</vt:lpstr>
      <vt:lpstr>'Schedule 1'!Print_Area</vt:lpstr>
      <vt:lpstr>'Schedule 2'!Print_Area</vt:lpstr>
      <vt:lpstr>'Schedule 3'!Print_Area</vt:lpstr>
      <vt:lpstr>'Schedule 4'!Print_Area</vt:lpstr>
      <vt:lpstr>'Schedule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2023-03-13T10:45:29Z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0x010100FD604C3B73AE9943B737720A48E3AF7C</vt:lpwstr>
  </property>
</Properties>
</file>