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Users/umeshpatidar/Desktop/SECI/Open Tender/Housekeeping New/"/>
    </mc:Choice>
  </mc:AlternateContent>
  <xr:revisionPtr revIDLastSave="0" documentId="13_ncr:1_{FBB31DFD-DD7C-7448-865B-D51B75BDB237}" xr6:coauthVersionLast="47" xr6:coauthVersionMax="47" xr10:uidLastSave="{00000000-0000-0000-0000-000000000000}"/>
  <bookViews>
    <workbookView xWindow="0" yWindow="0" windowWidth="28800" windowHeight="18000" activeTab="1" xr2:uid="{00000000-000D-0000-FFFF-FFFF00000000}"/>
  </bookViews>
  <sheets>
    <sheet name="SOR" sheetId="4" r:id="rId1"/>
    <sheet name="Summary" sheetId="3" r:id="rId2"/>
  </sheets>
  <definedNames>
    <definedName name="Excel_BuiltIn_Print_Titles_1_1" localSheetId="0">SOR!$A$5:$HL$7</definedName>
    <definedName name="Excel_BuiltIn_Print_Titles_1_1">#REF!</definedName>
    <definedName name="_xlnm.Print_Area" localSheetId="0">SOR!$A$1:$I$30</definedName>
    <definedName name="_xlnm.Print_Area" localSheetId="1">Summary!$A$1:$C$39</definedName>
    <definedName name="_xlnm.Print_Titles" localSheetId="0">SOR!$1:$9</definedName>
    <definedName name="_xlnm.Print_Titles" localSheetId="1">Summary!$1:$7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C29" i="3"/>
  <c r="C25" i="3"/>
  <c r="C24" i="3"/>
  <c r="C18" i="3"/>
  <c r="C17" i="3"/>
  <c r="C10" i="3"/>
  <c r="I24" i="4"/>
  <c r="I22" i="4"/>
  <c r="F21" i="4"/>
  <c r="F19" i="4"/>
  <c r="F17" i="4"/>
  <c r="F15" i="4"/>
  <c r="H15" i="4" s="1"/>
  <c r="F13" i="4"/>
  <c r="H13" i="4" s="1"/>
  <c r="I13" i="4" s="1"/>
  <c r="F11" i="4"/>
  <c r="H11" i="4" s="1"/>
  <c r="C20" i="3" l="1"/>
  <c r="H19" i="4"/>
  <c r="I19" i="4" s="1"/>
  <c r="H21" i="4"/>
  <c r="I21" i="4" s="1"/>
  <c r="C11" i="3"/>
  <c r="I15" i="4"/>
  <c r="I11" i="4"/>
  <c r="H17" i="4"/>
  <c r="C27" i="3" l="1"/>
  <c r="I17" i="4"/>
  <c r="E26" i="4" l="1"/>
  <c r="E28" i="4" s="1"/>
  <c r="C35" i="3" s="1"/>
  <c r="C33" i="3"/>
  <c r="C13" i="3"/>
</calcChain>
</file>

<file path=xl/sharedStrings.xml><?xml version="1.0" encoding="utf-8"?>
<sst xmlns="http://schemas.openxmlformats.org/spreadsheetml/2006/main" count="78" uniqueCount="55">
  <si>
    <t>Description</t>
  </si>
  <si>
    <t>Unit</t>
  </si>
  <si>
    <t>Sl. No.</t>
  </si>
  <si>
    <t>Quantity</t>
  </si>
  <si>
    <t>Total Price</t>
  </si>
  <si>
    <t xml:space="preserve">Unit Price </t>
  </si>
  <si>
    <t>SL. NO.</t>
  </si>
  <si>
    <t>DESCRIPTION</t>
  </si>
  <si>
    <t>AMOUNT (IN INR)</t>
  </si>
  <si>
    <t>A</t>
  </si>
  <si>
    <t>B</t>
  </si>
  <si>
    <t>GST Rate (%)</t>
  </si>
  <si>
    <t>GST Amount (INR)</t>
  </si>
  <si>
    <t>(A)</t>
  </si>
  <si>
    <t>(B)</t>
  </si>
  <si>
    <t>(C )</t>
  </si>
  <si>
    <t>(D)</t>
  </si>
  <si>
    <t>(E )</t>
  </si>
  <si>
    <t>(F = D * E)</t>
  </si>
  <si>
    <t>(G)</t>
  </si>
  <si>
    <t>(I = F + H)</t>
  </si>
  <si>
    <t>(H = F * G)</t>
  </si>
  <si>
    <t>SCHEDULE OF RATES/ PRICE SCHEDULE
SUMMARY</t>
  </si>
  <si>
    <t>SCHEDULE OF RATES FOR HOUSEKEEPING PORTION</t>
  </si>
  <si>
    <t>GRAND TOTAL FOR HOUSEKEEPING PORTION</t>
  </si>
  <si>
    <t>SCHEDULE OF RATES FOR SANITIZATION &amp; PEST CONTROL PORTION</t>
  </si>
  <si>
    <t>GRAND TOTAL FOR SANITIZATION &amp; PEST CONTROL PORTION</t>
  </si>
  <si>
    <t>SCHEDULE OF RATES</t>
  </si>
  <si>
    <t>HOUSEKEEPING SERVICES</t>
  </si>
  <si>
    <t>SANITIZATION &amp; PEST CONTROL SERVICES</t>
  </si>
  <si>
    <t>Office Area at 6th Floor, Tower-II</t>
  </si>
  <si>
    <t>Office Area at 1st Floor, Tower-IV</t>
  </si>
  <si>
    <t>Sq. Feet</t>
  </si>
  <si>
    <t>Ex-Works Price (INR)
Per Month</t>
  </si>
  <si>
    <t>Goods &amp; Service Tax (GST)
Per Month</t>
  </si>
  <si>
    <t>Grand Total Price (INR)
Per Month</t>
  </si>
  <si>
    <t>TOTAL EX-WORKS PRICE (INR) PER MONTH</t>
  </si>
  <si>
    <t>GOODS &amp; SERVICE TAX (GST) (INR) PER MONTH</t>
  </si>
  <si>
    <t>GRAND TOTAL PRICE INCLUDING TAXES (INR)
PER MONTH</t>
  </si>
  <si>
    <t>EX-WORKS PRICE COMPONENT (EXCLUDING TAXES) PER MONTH</t>
  </si>
  <si>
    <t>APPLICABLE TAXES PER MONTH</t>
  </si>
  <si>
    <t>ALL TAXES AS APPLICABLE PER MONTH</t>
  </si>
  <si>
    <t>Selection of Agency for Housekeeping, Sanitization, Electrical and Plumbing Services at Corporate Office Complex and Transit Accommodations of Solar Energy Corporation of India Limited (SECI) at NBCC Building, Kidwai Nagar (East), New Delhi for a period of 02 (Two) Years</t>
  </si>
  <si>
    <t>Transit Accommodations (A2,B2 and C2) at Tower-3</t>
  </si>
  <si>
    <t>C</t>
  </si>
  <si>
    <t>ELECTRICAL AND PLUMBING SERVICES</t>
  </si>
  <si>
    <t>SCHEDULE OF RATES FOR ELECTRICAL AND PLUMBING PORTION</t>
  </si>
  <si>
    <t>GRAND TOTAL FOR ELECTRICAL AND PLUMBING PORTION</t>
  </si>
  <si>
    <t>TOTAL COMPREHENSIVE PACKAGE FOR HOUSEKEEPING, SANITIZATION &amp; PEST CONTROL, ELECTRICAL AND PLUMBING PORTION
(EXCLUDING TAXES) PER MONTH</t>
  </si>
  <si>
    <t>GRAND TOTAL COMPREHENSIVE PACKAGE FOR HOUSEKEEPING, SANITIZATION &amp; PEST CONTROL, ELECTRICAL AND PLUMBING PORTION (INCLUDING TAXES) PER MONTH</t>
  </si>
  <si>
    <t xml:space="preserve">Tender No: SECI/C&amp;P/AD/13/0005/2022-23/R1 </t>
  </si>
  <si>
    <t>TOTAL EVALUATED BID VALUE (TEBV) : GRAND TOTAL PRICE INCLUDING TAXES (INR)
(IN FIGURE) FOR 02 YEARS</t>
  </si>
  <si>
    <t>TOTAL EVALUATED BID VALUE (TEBV) :GRAND TOTAL PRICE INCLUDING TAXES (INR)
(IN WORDS) FOR 02 YEARS</t>
  </si>
  <si>
    <t>TOTAL EVALUATED BID VALUE (TEBV) : GRAND TOTAL COMPREHENSIVE PACKAGE FOR HOUSEKEEPING, SANITIZATION &amp; PEST CONTROL, ELECTRICAL AND PLUMBING PORTION (INCLUDING TAXES) FOR 02 YEARS (IN FIGURE)</t>
  </si>
  <si>
    <t>TOTAL EVALUATED BID VALUE (TEBV) : GRAND TOTAL COMPREHENSIVE PACKAGE FOR HOUSEKEEPING, SANITIZATION &amp; PEST CONTROL, ELECTRICAL AND PLUMBING PORTION  (INCLUDING TAXES) (IN 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</si>
</sst>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0"/>
      <name val="Arial"/>
      <family val="2"/>
      <charset val="204"/>
    </font>
    <font>
      <sz val="10"/>
      <color indexed="8"/>
      <name val="Arial"/>
      <family val="2"/>
    </font>
    <font>
      <b/>
      <sz val="10"/>
      <color indexed="8"/>
      <name val="Arial"/>
      <family val="2"/>
    </font>
    <font>
      <sz val="10"/>
      <name val="Arial"/>
      <family val="2"/>
    </font>
    <font>
      <b/>
      <sz val="10"/>
      <color rgb="FF000000"/>
      <name val="Arial"/>
      <family val="2"/>
    </font>
    <font>
      <b/>
      <sz val="10"/>
      <name val="Arial"/>
      <family val="2"/>
    </font>
    <font>
      <b/>
      <sz val="12"/>
      <color indexed="8"/>
      <name val="Arial"/>
      <family val="2"/>
    </font>
    <font>
      <b/>
      <sz val="14"/>
      <name val="Arial"/>
      <family val="2"/>
    </font>
    <font>
      <b/>
      <sz val="16"/>
      <color indexed="8"/>
      <name val="Arial"/>
      <family val="2"/>
    </font>
    <font>
      <sz val="10"/>
      <name val="Arial"/>
      <family val="2"/>
      <charset val="204"/>
    </font>
    <font>
      <b/>
      <sz val="16"/>
      <name val="Arial"/>
      <family val="2"/>
    </font>
    <font>
      <sz val="10"/>
      <color rgb="FF000000"/>
      <name val="Arial"/>
      <family val="2"/>
    </font>
    <font>
      <b/>
      <sz val="12"/>
      <color rgb="FF000000"/>
      <name val="Arial"/>
      <family val="2"/>
    </font>
    <font>
      <sz val="12"/>
      <name val="Arial"/>
      <family val="2"/>
    </font>
    <font>
      <b/>
      <sz val="11"/>
      <color rgb="FF000000"/>
      <name val="Arial"/>
      <family val="2"/>
    </font>
    <font>
      <b/>
      <sz val="14"/>
      <color rgb="FF000000"/>
      <name val="Arial"/>
      <family val="2"/>
    </font>
    <font>
      <sz val="11"/>
      <color indexed="8"/>
      <name val="Arial"/>
      <family val="2"/>
    </font>
    <font>
      <sz val="11"/>
      <name val="Arial"/>
      <family val="2"/>
    </font>
    <font>
      <b/>
      <sz val="11"/>
      <color indexed="8"/>
      <name val="Arial"/>
      <family val="2"/>
    </font>
    <font>
      <b/>
      <sz val="14"/>
      <color indexed="8"/>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66FF33"/>
        <bgColor indexed="64"/>
      </patternFill>
    </fill>
    <fill>
      <patternFill patternType="solid">
        <fgColor rgb="FF00FFFF"/>
        <bgColor indexed="64"/>
      </patternFill>
    </fill>
    <fill>
      <patternFill patternType="solid">
        <fgColor theme="3"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right/>
      <top style="thick">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bottom style="thick">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double">
        <color indexed="64"/>
      </top>
      <bottom/>
      <diagonal/>
    </border>
    <border>
      <left style="thin">
        <color indexed="64"/>
      </left>
      <right style="thick">
        <color indexed="64"/>
      </right>
      <top/>
      <bottom style="double">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thick">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1" fillId="0" borderId="0"/>
    <xf numFmtId="43" fontId="9" fillId="0" borderId="0" applyFont="0" applyFill="0" applyBorder="0" applyAlignment="0" applyProtection="0"/>
    <xf numFmtId="9" fontId="9" fillId="0" borderId="0" applyFont="0" applyFill="0" applyBorder="0" applyAlignment="0" applyProtection="0"/>
  </cellStyleXfs>
  <cellXfs count="158">
    <xf numFmtId="0" fontId="0" fillId="0" borderId="0" xfId="0"/>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3" fontId="3"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3" fillId="0" borderId="23" xfId="0" applyFont="1" applyBorder="1" applyAlignment="1">
      <alignment vertical="top"/>
    </xf>
    <xf numFmtId="0" fontId="5" fillId="0" borderId="14" xfId="0" applyFont="1" applyBorder="1" applyAlignment="1">
      <alignment horizontal="center" vertical="center" wrapText="1"/>
    </xf>
    <xf numFmtId="0" fontId="3" fillId="0" borderId="10" xfId="0" applyFont="1" applyBorder="1" applyAlignment="1">
      <alignment vertical="top"/>
    </xf>
    <xf numFmtId="0" fontId="3" fillId="0" borderId="11" xfId="0" applyFont="1" applyBorder="1" applyAlignment="1">
      <alignment vertical="top"/>
    </xf>
    <xf numFmtId="0" fontId="1" fillId="0" borderId="22" xfId="0" applyFont="1" applyBorder="1" applyAlignment="1">
      <alignment horizontal="center" vertical="center" wrapText="1"/>
    </xf>
    <xf numFmtId="0" fontId="1" fillId="0" borderId="4" xfId="0" applyFont="1" applyBorder="1" applyAlignment="1">
      <alignment horizontal="left" vertical="center" wrapText="1"/>
    </xf>
    <xf numFmtId="38" fontId="1" fillId="0" borderId="4" xfId="0" applyNumberFormat="1" applyFont="1" applyBorder="1" applyAlignment="1">
      <alignment horizontal="center" vertical="center" wrapText="1"/>
    </xf>
    <xf numFmtId="0" fontId="1" fillId="0" borderId="26" xfId="0" applyFont="1" applyBorder="1" applyAlignment="1">
      <alignment vertical="center" wrapText="1"/>
    </xf>
    <xf numFmtId="3" fontId="3" fillId="0" borderId="26" xfId="0" applyNumberFormat="1" applyFont="1" applyBorder="1" applyAlignment="1">
      <alignment vertical="top"/>
    </xf>
    <xf numFmtId="0" fontId="3" fillId="0" borderId="26" xfId="0" applyFont="1" applyBorder="1" applyAlignment="1">
      <alignment vertical="top"/>
    </xf>
    <xf numFmtId="3" fontId="10" fillId="0" borderId="4" xfId="0" applyNumberFormat="1" applyFont="1" applyBorder="1" applyAlignment="1">
      <alignment horizontal="center" vertical="center"/>
    </xf>
    <xf numFmtId="3" fontId="10" fillId="0" borderId="23" xfId="0" applyNumberFormat="1" applyFont="1" applyBorder="1" applyAlignment="1">
      <alignment horizontal="center" vertical="center"/>
    </xf>
    <xf numFmtId="4" fontId="11" fillId="0" borderId="29" xfId="1" applyNumberFormat="1" applyBorder="1" applyAlignment="1">
      <alignment vertical="top" wrapText="1"/>
    </xf>
    <xf numFmtId="4" fontId="11" fillId="0" borderId="0" xfId="1" applyNumberFormat="1" applyAlignment="1">
      <alignment vertical="top"/>
    </xf>
    <xf numFmtId="4" fontId="12" fillId="0" borderId="20" xfId="1" applyNumberFormat="1" applyFont="1" applyBorder="1" applyAlignment="1">
      <alignment horizontal="center" vertical="center" wrapText="1"/>
    </xf>
    <xf numFmtId="4" fontId="12" fillId="0" borderId="12" xfId="1" applyNumberFormat="1" applyFont="1" applyBorder="1" applyAlignment="1">
      <alignment horizontal="center" vertical="center" wrapText="1"/>
    </xf>
    <xf numFmtId="4" fontId="12" fillId="0" borderId="21" xfId="1" applyNumberFormat="1" applyFont="1" applyBorder="1" applyAlignment="1">
      <alignment horizontal="center" vertical="center" wrapText="1"/>
    </xf>
    <xf numFmtId="4" fontId="11" fillId="0" borderId="0" xfId="1" applyNumberFormat="1" applyAlignment="1">
      <alignment vertical="top" wrapText="1"/>
    </xf>
    <xf numFmtId="4" fontId="11" fillId="0" borderId="7" xfId="1" applyNumberFormat="1" applyBorder="1" applyAlignment="1">
      <alignment horizontal="center" vertical="center" wrapText="1"/>
    </xf>
    <xf numFmtId="4" fontId="11" fillId="0" borderId="2" xfId="1" applyNumberFormat="1" applyBorder="1" applyAlignment="1">
      <alignment vertical="center" wrapText="1"/>
    </xf>
    <xf numFmtId="4" fontId="11" fillId="0" borderId="8" xfId="1" applyNumberFormat="1" applyBorder="1" applyAlignment="1">
      <alignment horizontal="center" vertical="center" wrapText="1"/>
    </xf>
    <xf numFmtId="4" fontId="4" fillId="6" borderId="5" xfId="1" applyNumberFormat="1" applyFont="1" applyFill="1" applyBorder="1" applyAlignment="1">
      <alignment horizontal="center" vertical="center" wrapText="1"/>
    </xf>
    <xf numFmtId="4" fontId="4" fillId="6" borderId="1" xfId="1" applyNumberFormat="1" applyFont="1" applyFill="1" applyBorder="1" applyAlignment="1">
      <alignment horizontal="left" vertical="center" wrapText="1"/>
    </xf>
    <xf numFmtId="4" fontId="11" fillId="6" borderId="6" xfId="1" applyNumberFormat="1" applyFill="1" applyBorder="1" applyAlignment="1">
      <alignment horizontal="center" vertical="center" wrapText="1"/>
    </xf>
    <xf numFmtId="4" fontId="11" fillId="0" borderId="5" xfId="1" applyNumberFormat="1" applyBorder="1" applyAlignment="1">
      <alignment horizontal="center" vertical="center" wrapText="1"/>
    </xf>
    <xf numFmtId="4" fontId="11" fillId="0" borderId="1" xfId="1" applyNumberFormat="1" applyBorder="1" applyAlignment="1">
      <alignment vertical="center" wrapText="1"/>
    </xf>
    <xf numFmtId="4" fontId="11" fillId="0" borderId="6" xfId="1" applyNumberFormat="1" applyBorder="1" applyAlignment="1">
      <alignment horizontal="center" vertical="center" wrapText="1"/>
    </xf>
    <xf numFmtId="4" fontId="11" fillId="7" borderId="5" xfId="1" applyNumberFormat="1" applyFill="1" applyBorder="1" applyAlignment="1">
      <alignment horizontal="center" vertical="center" wrapText="1"/>
    </xf>
    <xf numFmtId="4" fontId="14" fillId="7" borderId="1" xfId="1" applyNumberFormat="1" applyFont="1" applyFill="1" applyBorder="1" applyAlignment="1">
      <alignment horizontal="center" vertical="center" wrapText="1"/>
    </xf>
    <xf numFmtId="4" fontId="14" fillId="7" borderId="6" xfId="1" applyNumberFormat="1" applyFont="1" applyFill="1" applyBorder="1" applyAlignment="1">
      <alignment horizontal="center" vertical="center" wrapText="1"/>
    </xf>
    <xf numFmtId="4" fontId="4" fillId="0" borderId="6" xfId="1" applyNumberFormat="1" applyFont="1" applyBorder="1" applyAlignment="1">
      <alignment horizontal="center" vertical="center" wrapText="1"/>
    </xf>
    <xf numFmtId="4" fontId="4" fillId="0" borderId="1" xfId="1" applyNumberFormat="1" applyFont="1" applyBorder="1" applyAlignment="1">
      <alignment horizontal="left" vertical="center" wrapText="1"/>
    </xf>
    <xf numFmtId="4" fontId="4" fillId="0" borderId="2" xfId="1" applyNumberFormat="1" applyFont="1" applyBorder="1" applyAlignment="1">
      <alignment horizontal="left" vertical="center" wrapText="1"/>
    </xf>
    <xf numFmtId="4" fontId="4" fillId="0" borderId="8" xfId="1" applyNumberFormat="1" applyFont="1" applyBorder="1" applyAlignment="1">
      <alignment horizontal="center" vertical="center" wrapText="1"/>
    </xf>
    <xf numFmtId="4" fontId="12" fillId="8" borderId="6" xfId="1" applyNumberFormat="1" applyFont="1" applyFill="1" applyBorder="1" applyAlignment="1">
      <alignment horizontal="center" vertical="center" wrapText="1"/>
    </xf>
    <xf numFmtId="4" fontId="4" fillId="0" borderId="0" xfId="1" applyNumberFormat="1" applyFont="1" applyAlignment="1">
      <alignment horizontal="center" vertical="top"/>
    </xf>
    <xf numFmtId="4" fontId="12" fillId="0" borderId="1" xfId="1" applyNumberFormat="1" applyFont="1" applyBorder="1" applyAlignment="1">
      <alignment horizontal="center" vertical="center" wrapText="1"/>
    </xf>
    <xf numFmtId="4" fontId="12" fillId="0" borderId="6" xfId="1" applyNumberFormat="1" applyFont="1" applyBorder="1" applyAlignment="1">
      <alignment horizontal="center" vertical="center" wrapText="1"/>
    </xf>
    <xf numFmtId="4" fontId="15" fillId="9" borderId="6" xfId="1" applyNumberFormat="1" applyFont="1" applyFill="1" applyBorder="1" applyAlignment="1">
      <alignment horizontal="center" vertical="center" wrapText="1"/>
    </xf>
    <xf numFmtId="4" fontId="11" fillId="0" borderId="30" xfId="1" applyNumberFormat="1" applyBorder="1" applyAlignment="1">
      <alignment vertical="center"/>
    </xf>
    <xf numFmtId="4" fontId="11" fillId="0" borderId="0" xfId="1" applyNumberFormat="1" applyAlignment="1">
      <alignment vertical="center" wrapText="1"/>
    </xf>
    <xf numFmtId="4" fontId="11" fillId="0" borderId="31" xfId="1" applyNumberFormat="1" applyBorder="1" applyAlignment="1">
      <alignment vertical="center"/>
    </xf>
    <xf numFmtId="4" fontId="12" fillId="9" borderId="6" xfId="1" applyNumberFormat="1" applyFont="1" applyFill="1" applyBorder="1" applyAlignment="1">
      <alignment horizontal="center" vertical="center" wrapText="1"/>
    </xf>
    <xf numFmtId="4" fontId="11" fillId="0" borderId="32" xfId="1" applyNumberFormat="1" applyBorder="1" applyAlignment="1">
      <alignment vertical="center"/>
    </xf>
    <xf numFmtId="4" fontId="11" fillId="0" borderId="29" xfId="1" applyNumberFormat="1" applyBorder="1" applyAlignment="1">
      <alignment vertical="center" wrapText="1"/>
    </xf>
    <xf numFmtId="4" fontId="11" fillId="0" borderId="33" xfId="1" applyNumberFormat="1" applyBorder="1" applyAlignment="1">
      <alignment vertical="center"/>
    </xf>
    <xf numFmtId="4" fontId="11" fillId="0" borderId="20" xfId="1" applyNumberFormat="1" applyBorder="1" applyAlignment="1">
      <alignment vertical="center" wrapText="1"/>
    </xf>
    <xf numFmtId="4" fontId="11" fillId="0" borderId="12" xfId="1" applyNumberFormat="1" applyBorder="1" applyAlignment="1">
      <alignment vertical="center" wrapText="1"/>
    </xf>
    <xf numFmtId="4" fontId="11" fillId="0" borderId="21" xfId="1" applyNumberFormat="1" applyBorder="1" applyAlignment="1">
      <alignment horizontal="center" vertical="center" wrapText="1"/>
    </xf>
    <xf numFmtId="0" fontId="5" fillId="0" borderId="0" xfId="0" applyFont="1" applyAlignment="1">
      <alignment horizontal="left" vertical="top" wrapText="1"/>
    </xf>
    <xf numFmtId="0" fontId="2" fillId="0" borderId="20" xfId="0" applyFont="1" applyBorder="1" applyAlignment="1">
      <alignment horizontal="center" vertical="center" wrapText="1"/>
    </xf>
    <xf numFmtId="0" fontId="2" fillId="0" borderId="12" xfId="0" applyFont="1" applyBorder="1" applyAlignment="1">
      <alignment horizontal="center" vertical="center" wrapText="1"/>
    </xf>
    <xf numFmtId="38" fontId="2" fillId="0" borderId="12"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10" borderId="5" xfId="0" applyFont="1" applyFill="1" applyBorder="1" applyAlignment="1">
      <alignment horizontal="center" vertical="center" wrapText="1"/>
    </xf>
    <xf numFmtId="0" fontId="18" fillId="10" borderId="24" xfId="0" applyFont="1" applyFill="1" applyBorder="1" applyAlignment="1">
      <alignment horizontal="center" vertical="center" wrapText="1"/>
    </xf>
    <xf numFmtId="43" fontId="17" fillId="3" borderId="2" xfId="2" applyFont="1" applyFill="1" applyBorder="1" applyAlignment="1">
      <alignment horizontal="center" vertical="center" wrapText="1"/>
    </xf>
    <xf numFmtId="43" fontId="17" fillId="3" borderId="8" xfId="2" applyFont="1" applyFill="1" applyBorder="1" applyAlignment="1">
      <alignment horizontal="center" vertical="center" wrapText="1"/>
    </xf>
    <xf numFmtId="9" fontId="17" fillId="3" borderId="2" xfId="3" applyFont="1" applyFill="1" applyBorder="1" applyAlignment="1">
      <alignment horizontal="center" vertical="center" wrapText="1"/>
    </xf>
    <xf numFmtId="3" fontId="7" fillId="4" borderId="45" xfId="0" applyNumberFormat="1" applyFont="1" applyFill="1" applyBorder="1" applyAlignment="1">
      <alignment vertical="center"/>
    </xf>
    <xf numFmtId="3" fontId="7" fillId="4" borderId="10" xfId="0" applyNumberFormat="1" applyFont="1" applyFill="1" applyBorder="1" applyAlignment="1">
      <alignment vertical="center"/>
    </xf>
    <xf numFmtId="3" fontId="7" fillId="4" borderId="11" xfId="0" applyNumberFormat="1" applyFont="1" applyFill="1" applyBorder="1" applyAlignment="1">
      <alignment vertical="center"/>
    </xf>
    <xf numFmtId="3" fontId="7" fillId="5" borderId="45" xfId="0" applyNumberFormat="1" applyFont="1" applyFill="1" applyBorder="1" applyAlignment="1">
      <alignment vertical="center"/>
    </xf>
    <xf numFmtId="3" fontId="7" fillId="5" borderId="10" xfId="0" applyNumberFormat="1" applyFont="1" applyFill="1" applyBorder="1" applyAlignment="1">
      <alignment vertical="center"/>
    </xf>
    <xf numFmtId="3" fontId="7" fillId="5" borderId="11" xfId="0" applyNumberFormat="1" applyFont="1" applyFill="1" applyBorder="1" applyAlignment="1">
      <alignment vertical="center"/>
    </xf>
    <xf numFmtId="0" fontId="1" fillId="0" borderId="3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38" fontId="1" fillId="0" borderId="55" xfId="0" applyNumberFormat="1" applyFont="1" applyBorder="1" applyAlignment="1">
      <alignment horizontal="center" vertical="center" wrapText="1"/>
    </xf>
    <xf numFmtId="3" fontId="3" fillId="0" borderId="56" xfId="0" applyNumberFormat="1" applyFont="1" applyBorder="1" applyAlignment="1">
      <alignment horizontal="center" vertical="center"/>
    </xf>
    <xf numFmtId="3" fontId="3" fillId="0" borderId="0" xfId="0" applyNumberFormat="1" applyFont="1" applyAlignment="1">
      <alignment horizontal="center" vertical="center"/>
    </xf>
    <xf numFmtId="0" fontId="3" fillId="0" borderId="31" xfId="0" applyFont="1" applyBorder="1" applyAlignment="1">
      <alignment vertical="top"/>
    </xf>
    <xf numFmtId="0" fontId="3" fillId="0" borderId="0" xfId="0" applyFont="1" applyAlignment="1">
      <alignment horizontal="center" vertical="center"/>
    </xf>
    <xf numFmtId="0" fontId="18" fillId="10" borderId="43" xfId="0" applyFont="1" applyFill="1" applyBorder="1" applyAlignment="1">
      <alignment horizontal="center" vertical="center" wrapText="1"/>
    </xf>
    <xf numFmtId="0" fontId="18" fillId="10" borderId="41" xfId="0" applyFont="1" applyFill="1" applyBorder="1" applyAlignment="1">
      <alignment horizontal="center" vertical="center" wrapText="1"/>
    </xf>
    <xf numFmtId="0" fontId="18" fillId="10" borderId="42"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16" fillId="3" borderId="5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xf numFmtId="43" fontId="17" fillId="3" borderId="3" xfId="2" applyFont="1" applyFill="1" applyBorder="1" applyAlignment="1">
      <alignment horizontal="center" vertical="center" wrapText="1"/>
    </xf>
    <xf numFmtId="43" fontId="17" fillId="3" borderId="2" xfId="2" applyFont="1" applyFill="1" applyBorder="1" applyAlignment="1">
      <alignment horizontal="center" vertical="center" wrapText="1"/>
    </xf>
    <xf numFmtId="9" fontId="17" fillId="3" borderId="3" xfId="3" applyFont="1" applyFill="1" applyBorder="1" applyAlignment="1">
      <alignment horizontal="center" vertical="center" wrapText="1"/>
    </xf>
    <xf numFmtId="9" fontId="17" fillId="3" borderId="2" xfId="3" applyFont="1" applyFill="1" applyBorder="1" applyAlignment="1">
      <alignment horizontal="center" vertical="center" wrapText="1"/>
    </xf>
    <xf numFmtId="43" fontId="17" fillId="3" borderId="19" xfId="2" applyFont="1" applyFill="1" applyBorder="1" applyAlignment="1">
      <alignment horizontal="center" vertical="center" wrapText="1"/>
    </xf>
    <xf numFmtId="43" fontId="17" fillId="3" borderId="8" xfId="2"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2" fillId="0" borderId="26" xfId="0" applyFont="1" applyBorder="1" applyAlignment="1">
      <alignment horizontal="center" vertical="center" wrapText="1"/>
    </xf>
    <xf numFmtId="0" fontId="5" fillId="0" borderId="0" xfId="0" applyFont="1" applyAlignment="1">
      <alignment horizontal="left" vertical="top"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44"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1" xfId="0" applyFont="1" applyBorder="1" applyAlignment="1">
      <alignment horizontal="center" vertical="center" wrapText="1"/>
    </xf>
    <xf numFmtId="3" fontId="8" fillId="0" borderId="52" xfId="0" applyNumberFormat="1" applyFont="1" applyBorder="1" applyAlignment="1">
      <alignment horizontal="center" vertical="center" wrapText="1"/>
    </xf>
    <xf numFmtId="3" fontId="8" fillId="0" borderId="48" xfId="0" applyNumberFormat="1" applyFont="1" applyBorder="1" applyAlignment="1">
      <alignment horizontal="center" vertical="center" wrapText="1"/>
    </xf>
    <xf numFmtId="3" fontId="8" fillId="0" borderId="5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38" fontId="2" fillId="0" borderId="27" xfId="0" applyNumberFormat="1" applyFont="1" applyBorder="1" applyAlignment="1">
      <alignment horizontal="center" vertical="center" wrapText="1"/>
    </xf>
    <xf numFmtId="38" fontId="2" fillId="0" borderId="28" xfId="0" applyNumberFormat="1" applyFont="1" applyBorder="1" applyAlignment="1">
      <alignment horizontal="center" vertical="center" wrapText="1"/>
    </xf>
    <xf numFmtId="0" fontId="5" fillId="0" borderId="13" xfId="0" applyFont="1" applyBorder="1" applyAlignment="1">
      <alignment horizontal="center" vertical="top" wrapText="1"/>
    </xf>
    <xf numFmtId="0" fontId="5" fillId="0" borderId="13" xfId="0" applyFont="1" applyBorder="1" applyAlignment="1">
      <alignment horizontal="center" vertical="top"/>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4" fontId="12" fillId="9" borderId="37" xfId="1" applyNumberFormat="1" applyFont="1" applyFill="1" applyBorder="1" applyAlignment="1">
      <alignment horizontal="center" vertical="center" wrapText="1"/>
    </xf>
    <xf numFmtId="4" fontId="12" fillId="9" borderId="38" xfId="1" applyNumberFormat="1" applyFont="1" applyFill="1" applyBorder="1" applyAlignment="1">
      <alignment horizontal="center" vertical="center" wrapText="1"/>
    </xf>
    <xf numFmtId="4" fontId="12" fillId="2" borderId="20" xfId="1" applyNumberFormat="1" applyFont="1" applyFill="1" applyBorder="1" applyAlignment="1">
      <alignment horizontal="center" vertical="center" wrapText="1"/>
    </xf>
    <xf numFmtId="4" fontId="13" fillId="2" borderId="12" xfId="1" applyNumberFormat="1" applyFont="1" applyFill="1" applyBorder="1" applyAlignment="1">
      <alignment vertical="center" wrapText="1"/>
    </xf>
    <xf numFmtId="4" fontId="13" fillId="2" borderId="21" xfId="1" applyNumberFormat="1" applyFont="1" applyFill="1" applyBorder="1" applyAlignment="1">
      <alignment vertical="center" wrapText="1"/>
    </xf>
    <xf numFmtId="4" fontId="15" fillId="0" borderId="34" xfId="1" applyNumberFormat="1" applyFont="1" applyBorder="1" applyAlignment="1">
      <alignment horizontal="center" vertical="center" wrapText="1"/>
    </xf>
    <xf numFmtId="4" fontId="15" fillId="0" borderId="35" xfId="1" applyNumberFormat="1" applyFont="1" applyBorder="1" applyAlignment="1">
      <alignment horizontal="center" vertical="center" wrapText="1"/>
    </xf>
    <xf numFmtId="4" fontId="15" fillId="0" borderId="36" xfId="1" applyNumberFormat="1" applyFont="1" applyBorder="1" applyAlignment="1">
      <alignment horizontal="center" vertical="center" wrapText="1"/>
    </xf>
    <xf numFmtId="4" fontId="12" fillId="0" borderId="9" xfId="1" applyNumberFormat="1" applyFont="1" applyBorder="1" applyAlignment="1">
      <alignment horizontal="center" vertical="center" wrapText="1"/>
    </xf>
    <xf numFmtId="4" fontId="12" fillId="0" borderId="10" xfId="1" applyNumberFormat="1" applyFont="1" applyBorder="1" applyAlignment="1">
      <alignment horizontal="center" vertical="center" wrapText="1"/>
    </xf>
    <xf numFmtId="4" fontId="12" fillId="0" borderId="11" xfId="1" applyNumberFormat="1" applyFont="1" applyBorder="1" applyAlignment="1">
      <alignment horizontal="center" vertical="center" wrapText="1"/>
    </xf>
    <xf numFmtId="4" fontId="12" fillId="8" borderId="37" xfId="1" applyNumberFormat="1" applyFont="1" applyFill="1" applyBorder="1" applyAlignment="1">
      <alignment horizontal="center" vertical="center" wrapText="1"/>
    </xf>
    <xf numFmtId="4" fontId="12" fillId="8" borderId="38" xfId="1" applyNumberFormat="1" applyFont="1" applyFill="1" applyBorder="1" applyAlignment="1">
      <alignment horizontal="center" vertical="center" wrapText="1"/>
    </xf>
    <xf numFmtId="4" fontId="15" fillId="9" borderId="37" xfId="1" applyNumberFormat="1" applyFont="1" applyFill="1" applyBorder="1" applyAlignment="1">
      <alignment horizontal="center" vertical="center" wrapText="1"/>
    </xf>
    <xf numFmtId="4" fontId="15" fillId="9" borderId="38" xfId="1" applyNumberFormat="1" applyFont="1" applyFill="1" applyBorder="1" applyAlignment="1">
      <alignment horizontal="center" vertical="center" wrapText="1"/>
    </xf>
  </cellXfs>
  <cellStyles count="4">
    <cellStyle name="Comma" xfId="2" builtinId="3"/>
    <cellStyle name="Normal" xfId="0" builtinId="0"/>
    <cellStyle name="Normal 2" xfId="1" xr:uid="{6B150C97-1E3A-4813-80EC-602A13B6D60A}"/>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8E0EA-C6B1-4482-80A3-A8F3FB0726AE}">
  <sheetPr codeName="Sheet2"/>
  <dimension ref="A1:I31"/>
  <sheetViews>
    <sheetView view="pageBreakPreview" zoomScaleNormal="85" zoomScaleSheetLayoutView="100" workbookViewId="0">
      <pane ySplit="8" topLeftCell="A19" activePane="bottomLeft" state="frozen"/>
      <selection pane="bottomLeft" activeCell="B35" sqref="B35"/>
    </sheetView>
  </sheetViews>
  <sheetFormatPr baseColWidth="10" defaultColWidth="8.83203125" defaultRowHeight="13" x14ac:dyDescent="0.15"/>
  <cols>
    <col min="1" max="1" width="8.1640625" style="3" customWidth="1"/>
    <col min="2" max="2" width="47.6640625" style="1" customWidth="1"/>
    <col min="3" max="3" width="8.83203125" style="3" customWidth="1"/>
    <col min="4" max="4" width="10" style="3" customWidth="1"/>
    <col min="5" max="5" width="14.1640625" style="1" customWidth="1"/>
    <col min="6" max="6" width="14.6640625" style="1" customWidth="1"/>
    <col min="7" max="7" width="14.1640625" style="1" customWidth="1"/>
    <col min="8" max="8" width="14.6640625" style="1" customWidth="1"/>
    <col min="9" max="9" width="26.33203125" style="1" customWidth="1"/>
    <col min="10" max="252" width="9.1640625" style="1"/>
    <col min="253" max="253" width="8.1640625" style="1" customWidth="1"/>
    <col min="254" max="254" width="17" style="1" customWidth="1"/>
    <col min="255" max="255" width="48.83203125" style="1" customWidth="1"/>
    <col min="256" max="256" width="5.1640625" style="1" customWidth="1"/>
    <col min="257" max="257" width="12.33203125" style="1" customWidth="1"/>
    <col min="258" max="258" width="50.5" style="1" customWidth="1"/>
    <col min="259" max="259" width="10" style="1" customWidth="1"/>
    <col min="260" max="260" width="9.33203125" style="1" customWidth="1"/>
    <col min="261" max="261" width="10.83203125" style="1" customWidth="1"/>
    <col min="262" max="264" width="9.1640625" style="1"/>
    <col min="265" max="265" width="9.33203125" style="1" bestFit="1" customWidth="1"/>
    <col min="266" max="508" width="9.1640625" style="1"/>
    <col min="509" max="509" width="8.1640625" style="1" customWidth="1"/>
    <col min="510" max="510" width="17" style="1" customWidth="1"/>
    <col min="511" max="511" width="48.83203125" style="1" customWidth="1"/>
    <col min="512" max="512" width="5.1640625" style="1" customWidth="1"/>
    <col min="513" max="513" width="12.33203125" style="1" customWidth="1"/>
    <col min="514" max="514" width="50.5" style="1" customWidth="1"/>
    <col min="515" max="515" width="10" style="1" customWidth="1"/>
    <col min="516" max="516" width="9.33203125" style="1" customWidth="1"/>
    <col min="517" max="517" width="10.83203125" style="1" customWidth="1"/>
    <col min="518" max="520" width="9.1640625" style="1"/>
    <col min="521" max="521" width="9.33203125" style="1" bestFit="1" customWidth="1"/>
    <col min="522" max="764" width="9.1640625" style="1"/>
    <col min="765" max="765" width="8.1640625" style="1" customWidth="1"/>
    <col min="766" max="766" width="17" style="1" customWidth="1"/>
    <col min="767" max="767" width="48.83203125" style="1" customWidth="1"/>
    <col min="768" max="768" width="5.1640625" style="1" customWidth="1"/>
    <col min="769" max="769" width="12.33203125" style="1" customWidth="1"/>
    <col min="770" max="770" width="50.5" style="1" customWidth="1"/>
    <col min="771" max="771" width="10" style="1" customWidth="1"/>
    <col min="772" max="772" width="9.33203125" style="1" customWidth="1"/>
    <col min="773" max="773" width="10.83203125" style="1" customWidth="1"/>
    <col min="774" max="776" width="9.1640625" style="1"/>
    <col min="777" max="777" width="9.33203125" style="1" bestFit="1" customWidth="1"/>
    <col min="778" max="1020" width="9.1640625" style="1"/>
    <col min="1021" max="1021" width="8.1640625" style="1" customWidth="1"/>
    <col min="1022" max="1022" width="17" style="1" customWidth="1"/>
    <col min="1023" max="1023" width="48.83203125" style="1" customWidth="1"/>
    <col min="1024" max="1024" width="5.1640625" style="1" customWidth="1"/>
    <col min="1025" max="1025" width="12.33203125" style="1" customWidth="1"/>
    <col min="1026" max="1026" width="50.5" style="1" customWidth="1"/>
    <col min="1027" max="1027" width="10" style="1" customWidth="1"/>
    <col min="1028" max="1028" width="9.33203125" style="1" customWidth="1"/>
    <col min="1029" max="1029" width="10.83203125" style="1" customWidth="1"/>
    <col min="1030" max="1032" width="9.1640625" style="1"/>
    <col min="1033" max="1033" width="9.33203125" style="1" bestFit="1" customWidth="1"/>
    <col min="1034" max="1276" width="9.1640625" style="1"/>
    <col min="1277" max="1277" width="8.1640625" style="1" customWidth="1"/>
    <col min="1278" max="1278" width="17" style="1" customWidth="1"/>
    <col min="1279" max="1279" width="48.83203125" style="1" customWidth="1"/>
    <col min="1280" max="1280" width="5.1640625" style="1" customWidth="1"/>
    <col min="1281" max="1281" width="12.33203125" style="1" customWidth="1"/>
    <col min="1282" max="1282" width="50.5" style="1" customWidth="1"/>
    <col min="1283" max="1283" width="10" style="1" customWidth="1"/>
    <col min="1284" max="1284" width="9.33203125" style="1" customWidth="1"/>
    <col min="1285" max="1285" width="10.83203125" style="1" customWidth="1"/>
    <col min="1286" max="1288" width="9.1640625" style="1"/>
    <col min="1289" max="1289" width="9.33203125" style="1" bestFit="1" customWidth="1"/>
    <col min="1290" max="1532" width="9.1640625" style="1"/>
    <col min="1533" max="1533" width="8.1640625" style="1" customWidth="1"/>
    <col min="1534" max="1534" width="17" style="1" customWidth="1"/>
    <col min="1535" max="1535" width="48.83203125" style="1" customWidth="1"/>
    <col min="1536" max="1536" width="5.1640625" style="1" customWidth="1"/>
    <col min="1537" max="1537" width="12.33203125" style="1" customWidth="1"/>
    <col min="1538" max="1538" width="50.5" style="1" customWidth="1"/>
    <col min="1539" max="1539" width="10" style="1" customWidth="1"/>
    <col min="1540" max="1540" width="9.33203125" style="1" customWidth="1"/>
    <col min="1541" max="1541" width="10.83203125" style="1" customWidth="1"/>
    <col min="1542" max="1544" width="9.1640625" style="1"/>
    <col min="1545" max="1545" width="9.33203125" style="1" bestFit="1" customWidth="1"/>
    <col min="1546" max="1788" width="9.1640625" style="1"/>
    <col min="1789" max="1789" width="8.1640625" style="1" customWidth="1"/>
    <col min="1790" max="1790" width="17" style="1" customWidth="1"/>
    <col min="1791" max="1791" width="48.83203125" style="1" customWidth="1"/>
    <col min="1792" max="1792" width="5.1640625" style="1" customWidth="1"/>
    <col min="1793" max="1793" width="12.33203125" style="1" customWidth="1"/>
    <col min="1794" max="1794" width="50.5" style="1" customWidth="1"/>
    <col min="1795" max="1795" width="10" style="1" customWidth="1"/>
    <col min="1796" max="1796" width="9.33203125" style="1" customWidth="1"/>
    <col min="1797" max="1797" width="10.83203125" style="1" customWidth="1"/>
    <col min="1798" max="1800" width="9.1640625" style="1"/>
    <col min="1801" max="1801" width="9.33203125" style="1" bestFit="1" customWidth="1"/>
    <col min="1802" max="2044" width="9.1640625" style="1"/>
    <col min="2045" max="2045" width="8.1640625" style="1" customWidth="1"/>
    <col min="2046" max="2046" width="17" style="1" customWidth="1"/>
    <col min="2047" max="2047" width="48.83203125" style="1" customWidth="1"/>
    <col min="2048" max="2048" width="5.1640625" style="1" customWidth="1"/>
    <col min="2049" max="2049" width="12.33203125" style="1" customWidth="1"/>
    <col min="2050" max="2050" width="50.5" style="1" customWidth="1"/>
    <col min="2051" max="2051" width="10" style="1" customWidth="1"/>
    <col min="2052" max="2052" width="9.33203125" style="1" customWidth="1"/>
    <col min="2053" max="2053" width="10.83203125" style="1" customWidth="1"/>
    <col min="2054" max="2056" width="9.1640625" style="1"/>
    <col min="2057" max="2057" width="9.33203125" style="1" bestFit="1" customWidth="1"/>
    <col min="2058" max="2300" width="9.1640625" style="1"/>
    <col min="2301" max="2301" width="8.1640625" style="1" customWidth="1"/>
    <col min="2302" max="2302" width="17" style="1" customWidth="1"/>
    <col min="2303" max="2303" width="48.83203125" style="1" customWidth="1"/>
    <col min="2304" max="2304" width="5.1640625" style="1" customWidth="1"/>
    <col min="2305" max="2305" width="12.33203125" style="1" customWidth="1"/>
    <col min="2306" max="2306" width="50.5" style="1" customWidth="1"/>
    <col min="2307" max="2307" width="10" style="1" customWidth="1"/>
    <col min="2308" max="2308" width="9.33203125" style="1" customWidth="1"/>
    <col min="2309" max="2309" width="10.83203125" style="1" customWidth="1"/>
    <col min="2310" max="2312" width="9.1640625" style="1"/>
    <col min="2313" max="2313" width="9.33203125" style="1" bestFit="1" customWidth="1"/>
    <col min="2314" max="2556" width="9.1640625" style="1"/>
    <col min="2557" max="2557" width="8.1640625" style="1" customWidth="1"/>
    <col min="2558" max="2558" width="17" style="1" customWidth="1"/>
    <col min="2559" max="2559" width="48.83203125" style="1" customWidth="1"/>
    <col min="2560" max="2560" width="5.1640625" style="1" customWidth="1"/>
    <col min="2561" max="2561" width="12.33203125" style="1" customWidth="1"/>
    <col min="2562" max="2562" width="50.5" style="1" customWidth="1"/>
    <col min="2563" max="2563" width="10" style="1" customWidth="1"/>
    <col min="2564" max="2564" width="9.33203125" style="1" customWidth="1"/>
    <col min="2565" max="2565" width="10.83203125" style="1" customWidth="1"/>
    <col min="2566" max="2568" width="9.1640625" style="1"/>
    <col min="2569" max="2569" width="9.33203125" style="1" bestFit="1" customWidth="1"/>
    <col min="2570" max="2812" width="9.1640625" style="1"/>
    <col min="2813" max="2813" width="8.1640625" style="1" customWidth="1"/>
    <col min="2814" max="2814" width="17" style="1" customWidth="1"/>
    <col min="2815" max="2815" width="48.83203125" style="1" customWidth="1"/>
    <col min="2816" max="2816" width="5.1640625" style="1" customWidth="1"/>
    <col min="2817" max="2817" width="12.33203125" style="1" customWidth="1"/>
    <col min="2818" max="2818" width="50.5" style="1" customWidth="1"/>
    <col min="2819" max="2819" width="10" style="1" customWidth="1"/>
    <col min="2820" max="2820" width="9.33203125" style="1" customWidth="1"/>
    <col min="2821" max="2821" width="10.83203125" style="1" customWidth="1"/>
    <col min="2822" max="2824" width="9.1640625" style="1"/>
    <col min="2825" max="2825" width="9.33203125" style="1" bestFit="1" customWidth="1"/>
    <col min="2826" max="3068" width="9.1640625" style="1"/>
    <col min="3069" max="3069" width="8.1640625" style="1" customWidth="1"/>
    <col min="3070" max="3070" width="17" style="1" customWidth="1"/>
    <col min="3071" max="3071" width="48.83203125" style="1" customWidth="1"/>
    <col min="3072" max="3072" width="5.1640625" style="1" customWidth="1"/>
    <col min="3073" max="3073" width="12.33203125" style="1" customWidth="1"/>
    <col min="3074" max="3074" width="50.5" style="1" customWidth="1"/>
    <col min="3075" max="3075" width="10" style="1" customWidth="1"/>
    <col min="3076" max="3076" width="9.33203125" style="1" customWidth="1"/>
    <col min="3077" max="3077" width="10.83203125" style="1" customWidth="1"/>
    <col min="3078" max="3080" width="9.1640625" style="1"/>
    <col min="3081" max="3081" width="9.33203125" style="1" bestFit="1" customWidth="1"/>
    <col min="3082" max="3324" width="9.1640625" style="1"/>
    <col min="3325" max="3325" width="8.1640625" style="1" customWidth="1"/>
    <col min="3326" max="3326" width="17" style="1" customWidth="1"/>
    <col min="3327" max="3327" width="48.83203125" style="1" customWidth="1"/>
    <col min="3328" max="3328" width="5.1640625" style="1" customWidth="1"/>
    <col min="3329" max="3329" width="12.33203125" style="1" customWidth="1"/>
    <col min="3330" max="3330" width="50.5" style="1" customWidth="1"/>
    <col min="3331" max="3331" width="10" style="1" customWidth="1"/>
    <col min="3332" max="3332" width="9.33203125" style="1" customWidth="1"/>
    <col min="3333" max="3333" width="10.83203125" style="1" customWidth="1"/>
    <col min="3334" max="3336" width="9.1640625" style="1"/>
    <col min="3337" max="3337" width="9.33203125" style="1" bestFit="1" customWidth="1"/>
    <col min="3338" max="3580" width="9.1640625" style="1"/>
    <col min="3581" max="3581" width="8.1640625" style="1" customWidth="1"/>
    <col min="3582" max="3582" width="17" style="1" customWidth="1"/>
    <col min="3583" max="3583" width="48.83203125" style="1" customWidth="1"/>
    <col min="3584" max="3584" width="5.1640625" style="1" customWidth="1"/>
    <col min="3585" max="3585" width="12.33203125" style="1" customWidth="1"/>
    <col min="3586" max="3586" width="50.5" style="1" customWidth="1"/>
    <col min="3587" max="3587" width="10" style="1" customWidth="1"/>
    <col min="3588" max="3588" width="9.33203125" style="1" customWidth="1"/>
    <col min="3589" max="3589" width="10.83203125" style="1" customWidth="1"/>
    <col min="3590" max="3592" width="9.1640625" style="1"/>
    <col min="3593" max="3593" width="9.33203125" style="1" bestFit="1" customWidth="1"/>
    <col min="3594" max="3836" width="9.1640625" style="1"/>
    <col min="3837" max="3837" width="8.1640625" style="1" customWidth="1"/>
    <col min="3838" max="3838" width="17" style="1" customWidth="1"/>
    <col min="3839" max="3839" width="48.83203125" style="1" customWidth="1"/>
    <col min="3840" max="3840" width="5.1640625" style="1" customWidth="1"/>
    <col min="3841" max="3841" width="12.33203125" style="1" customWidth="1"/>
    <col min="3842" max="3842" width="50.5" style="1" customWidth="1"/>
    <col min="3843" max="3843" width="10" style="1" customWidth="1"/>
    <col min="3844" max="3844" width="9.33203125" style="1" customWidth="1"/>
    <col min="3845" max="3845" width="10.83203125" style="1" customWidth="1"/>
    <col min="3846" max="3848" width="9.1640625" style="1"/>
    <col min="3849" max="3849" width="9.33203125" style="1" bestFit="1" customWidth="1"/>
    <col min="3850" max="4092" width="9.1640625" style="1"/>
    <col min="4093" max="4093" width="8.1640625" style="1" customWidth="1"/>
    <col min="4094" max="4094" width="17" style="1" customWidth="1"/>
    <col min="4095" max="4095" width="48.83203125" style="1" customWidth="1"/>
    <col min="4096" max="4096" width="5.1640625" style="1" customWidth="1"/>
    <col min="4097" max="4097" width="12.33203125" style="1" customWidth="1"/>
    <col min="4098" max="4098" width="50.5" style="1" customWidth="1"/>
    <col min="4099" max="4099" width="10" style="1" customWidth="1"/>
    <col min="4100" max="4100" width="9.33203125" style="1" customWidth="1"/>
    <col min="4101" max="4101" width="10.83203125" style="1" customWidth="1"/>
    <col min="4102" max="4104" width="9.1640625" style="1"/>
    <col min="4105" max="4105" width="9.33203125" style="1" bestFit="1" customWidth="1"/>
    <col min="4106" max="4348" width="9.1640625" style="1"/>
    <col min="4349" max="4349" width="8.1640625" style="1" customWidth="1"/>
    <col min="4350" max="4350" width="17" style="1" customWidth="1"/>
    <col min="4351" max="4351" width="48.83203125" style="1" customWidth="1"/>
    <col min="4352" max="4352" width="5.1640625" style="1" customWidth="1"/>
    <col min="4353" max="4353" width="12.33203125" style="1" customWidth="1"/>
    <col min="4354" max="4354" width="50.5" style="1" customWidth="1"/>
    <col min="4355" max="4355" width="10" style="1" customWidth="1"/>
    <col min="4356" max="4356" width="9.33203125" style="1" customWidth="1"/>
    <col min="4357" max="4357" width="10.83203125" style="1" customWidth="1"/>
    <col min="4358" max="4360" width="9.1640625" style="1"/>
    <col min="4361" max="4361" width="9.33203125" style="1" bestFit="1" customWidth="1"/>
    <col min="4362" max="4604" width="9.1640625" style="1"/>
    <col min="4605" max="4605" width="8.1640625" style="1" customWidth="1"/>
    <col min="4606" max="4606" width="17" style="1" customWidth="1"/>
    <col min="4607" max="4607" width="48.83203125" style="1" customWidth="1"/>
    <col min="4608" max="4608" width="5.1640625" style="1" customWidth="1"/>
    <col min="4609" max="4609" width="12.33203125" style="1" customWidth="1"/>
    <col min="4610" max="4610" width="50.5" style="1" customWidth="1"/>
    <col min="4611" max="4611" width="10" style="1" customWidth="1"/>
    <col min="4612" max="4612" width="9.33203125" style="1" customWidth="1"/>
    <col min="4613" max="4613" width="10.83203125" style="1" customWidth="1"/>
    <col min="4614" max="4616" width="9.1640625" style="1"/>
    <col min="4617" max="4617" width="9.33203125" style="1" bestFit="1" customWidth="1"/>
    <col min="4618" max="4860" width="9.1640625" style="1"/>
    <col min="4861" max="4861" width="8.1640625" style="1" customWidth="1"/>
    <col min="4862" max="4862" width="17" style="1" customWidth="1"/>
    <col min="4863" max="4863" width="48.83203125" style="1" customWidth="1"/>
    <col min="4864" max="4864" width="5.1640625" style="1" customWidth="1"/>
    <col min="4865" max="4865" width="12.33203125" style="1" customWidth="1"/>
    <col min="4866" max="4866" width="50.5" style="1" customWidth="1"/>
    <col min="4867" max="4867" width="10" style="1" customWidth="1"/>
    <col min="4868" max="4868" width="9.33203125" style="1" customWidth="1"/>
    <col min="4869" max="4869" width="10.83203125" style="1" customWidth="1"/>
    <col min="4870" max="4872" width="9.1640625" style="1"/>
    <col min="4873" max="4873" width="9.33203125" style="1" bestFit="1" customWidth="1"/>
    <col min="4874" max="5116" width="9.1640625" style="1"/>
    <col min="5117" max="5117" width="8.1640625" style="1" customWidth="1"/>
    <col min="5118" max="5118" width="17" style="1" customWidth="1"/>
    <col min="5119" max="5119" width="48.83203125" style="1" customWidth="1"/>
    <col min="5120" max="5120" width="5.1640625" style="1" customWidth="1"/>
    <col min="5121" max="5121" width="12.33203125" style="1" customWidth="1"/>
    <col min="5122" max="5122" width="50.5" style="1" customWidth="1"/>
    <col min="5123" max="5123" width="10" style="1" customWidth="1"/>
    <col min="5124" max="5124" width="9.33203125" style="1" customWidth="1"/>
    <col min="5125" max="5125" width="10.83203125" style="1" customWidth="1"/>
    <col min="5126" max="5128" width="9.1640625" style="1"/>
    <col min="5129" max="5129" width="9.33203125" style="1" bestFit="1" customWidth="1"/>
    <col min="5130" max="5372" width="9.1640625" style="1"/>
    <col min="5373" max="5373" width="8.1640625" style="1" customWidth="1"/>
    <col min="5374" max="5374" width="17" style="1" customWidth="1"/>
    <col min="5375" max="5375" width="48.83203125" style="1" customWidth="1"/>
    <col min="5376" max="5376" width="5.1640625" style="1" customWidth="1"/>
    <col min="5377" max="5377" width="12.33203125" style="1" customWidth="1"/>
    <col min="5378" max="5378" width="50.5" style="1" customWidth="1"/>
    <col min="5379" max="5379" width="10" style="1" customWidth="1"/>
    <col min="5380" max="5380" width="9.33203125" style="1" customWidth="1"/>
    <col min="5381" max="5381" width="10.83203125" style="1" customWidth="1"/>
    <col min="5382" max="5384" width="9.1640625" style="1"/>
    <col min="5385" max="5385" width="9.33203125" style="1" bestFit="1" customWidth="1"/>
    <col min="5386" max="5628" width="9.1640625" style="1"/>
    <col min="5629" max="5629" width="8.1640625" style="1" customWidth="1"/>
    <col min="5630" max="5630" width="17" style="1" customWidth="1"/>
    <col min="5631" max="5631" width="48.83203125" style="1" customWidth="1"/>
    <col min="5632" max="5632" width="5.1640625" style="1" customWidth="1"/>
    <col min="5633" max="5633" width="12.33203125" style="1" customWidth="1"/>
    <col min="5634" max="5634" width="50.5" style="1" customWidth="1"/>
    <col min="5635" max="5635" width="10" style="1" customWidth="1"/>
    <col min="5636" max="5636" width="9.33203125" style="1" customWidth="1"/>
    <col min="5637" max="5637" width="10.83203125" style="1" customWidth="1"/>
    <col min="5638" max="5640" width="9.1640625" style="1"/>
    <col min="5641" max="5641" width="9.33203125" style="1" bestFit="1" customWidth="1"/>
    <col min="5642" max="5884" width="9.1640625" style="1"/>
    <col min="5885" max="5885" width="8.1640625" style="1" customWidth="1"/>
    <col min="5886" max="5886" width="17" style="1" customWidth="1"/>
    <col min="5887" max="5887" width="48.83203125" style="1" customWidth="1"/>
    <col min="5888" max="5888" width="5.1640625" style="1" customWidth="1"/>
    <col min="5889" max="5889" width="12.33203125" style="1" customWidth="1"/>
    <col min="5890" max="5890" width="50.5" style="1" customWidth="1"/>
    <col min="5891" max="5891" width="10" style="1" customWidth="1"/>
    <col min="5892" max="5892" width="9.33203125" style="1" customWidth="1"/>
    <col min="5893" max="5893" width="10.83203125" style="1" customWidth="1"/>
    <col min="5894" max="5896" width="9.1640625" style="1"/>
    <col min="5897" max="5897" width="9.33203125" style="1" bestFit="1" customWidth="1"/>
    <col min="5898" max="6140" width="9.1640625" style="1"/>
    <col min="6141" max="6141" width="8.1640625" style="1" customWidth="1"/>
    <col min="6142" max="6142" width="17" style="1" customWidth="1"/>
    <col min="6143" max="6143" width="48.83203125" style="1" customWidth="1"/>
    <col min="6144" max="6144" width="5.1640625" style="1" customWidth="1"/>
    <col min="6145" max="6145" width="12.33203125" style="1" customWidth="1"/>
    <col min="6146" max="6146" width="50.5" style="1" customWidth="1"/>
    <col min="6147" max="6147" width="10" style="1" customWidth="1"/>
    <col min="6148" max="6148" width="9.33203125" style="1" customWidth="1"/>
    <col min="6149" max="6149" width="10.83203125" style="1" customWidth="1"/>
    <col min="6150" max="6152" width="9.1640625" style="1"/>
    <col min="6153" max="6153" width="9.33203125" style="1" bestFit="1" customWidth="1"/>
    <col min="6154" max="6396" width="9.1640625" style="1"/>
    <col min="6397" max="6397" width="8.1640625" style="1" customWidth="1"/>
    <col min="6398" max="6398" width="17" style="1" customWidth="1"/>
    <col min="6399" max="6399" width="48.83203125" style="1" customWidth="1"/>
    <col min="6400" max="6400" width="5.1640625" style="1" customWidth="1"/>
    <col min="6401" max="6401" width="12.33203125" style="1" customWidth="1"/>
    <col min="6402" max="6402" width="50.5" style="1" customWidth="1"/>
    <col min="6403" max="6403" width="10" style="1" customWidth="1"/>
    <col min="6404" max="6404" width="9.33203125" style="1" customWidth="1"/>
    <col min="6405" max="6405" width="10.83203125" style="1" customWidth="1"/>
    <col min="6406" max="6408" width="9.1640625" style="1"/>
    <col min="6409" max="6409" width="9.33203125" style="1" bestFit="1" customWidth="1"/>
    <col min="6410" max="6652" width="9.1640625" style="1"/>
    <col min="6653" max="6653" width="8.1640625" style="1" customWidth="1"/>
    <col min="6654" max="6654" width="17" style="1" customWidth="1"/>
    <col min="6655" max="6655" width="48.83203125" style="1" customWidth="1"/>
    <col min="6656" max="6656" width="5.1640625" style="1" customWidth="1"/>
    <col min="6657" max="6657" width="12.33203125" style="1" customWidth="1"/>
    <col min="6658" max="6658" width="50.5" style="1" customWidth="1"/>
    <col min="6659" max="6659" width="10" style="1" customWidth="1"/>
    <col min="6660" max="6660" width="9.33203125" style="1" customWidth="1"/>
    <col min="6661" max="6661" width="10.83203125" style="1" customWidth="1"/>
    <col min="6662" max="6664" width="9.1640625" style="1"/>
    <col min="6665" max="6665" width="9.33203125" style="1" bestFit="1" customWidth="1"/>
    <col min="6666" max="6908" width="9.1640625" style="1"/>
    <col min="6909" max="6909" width="8.1640625" style="1" customWidth="1"/>
    <col min="6910" max="6910" width="17" style="1" customWidth="1"/>
    <col min="6911" max="6911" width="48.83203125" style="1" customWidth="1"/>
    <col min="6912" max="6912" width="5.1640625" style="1" customWidth="1"/>
    <col min="6913" max="6913" width="12.33203125" style="1" customWidth="1"/>
    <col min="6914" max="6914" width="50.5" style="1" customWidth="1"/>
    <col min="6915" max="6915" width="10" style="1" customWidth="1"/>
    <col min="6916" max="6916" width="9.33203125" style="1" customWidth="1"/>
    <col min="6917" max="6917" width="10.83203125" style="1" customWidth="1"/>
    <col min="6918" max="6920" width="9.1640625" style="1"/>
    <col min="6921" max="6921" width="9.33203125" style="1" bestFit="1" customWidth="1"/>
    <col min="6922" max="7164" width="9.1640625" style="1"/>
    <col min="7165" max="7165" width="8.1640625" style="1" customWidth="1"/>
    <col min="7166" max="7166" width="17" style="1" customWidth="1"/>
    <col min="7167" max="7167" width="48.83203125" style="1" customWidth="1"/>
    <col min="7168" max="7168" width="5.1640625" style="1" customWidth="1"/>
    <col min="7169" max="7169" width="12.33203125" style="1" customWidth="1"/>
    <col min="7170" max="7170" width="50.5" style="1" customWidth="1"/>
    <col min="7171" max="7171" width="10" style="1" customWidth="1"/>
    <col min="7172" max="7172" width="9.33203125" style="1" customWidth="1"/>
    <col min="7173" max="7173" width="10.83203125" style="1" customWidth="1"/>
    <col min="7174" max="7176" width="9.1640625" style="1"/>
    <col min="7177" max="7177" width="9.33203125" style="1" bestFit="1" customWidth="1"/>
    <col min="7178" max="7420" width="9.1640625" style="1"/>
    <col min="7421" max="7421" width="8.1640625" style="1" customWidth="1"/>
    <col min="7422" max="7422" width="17" style="1" customWidth="1"/>
    <col min="7423" max="7423" width="48.83203125" style="1" customWidth="1"/>
    <col min="7424" max="7424" width="5.1640625" style="1" customWidth="1"/>
    <col min="7425" max="7425" width="12.33203125" style="1" customWidth="1"/>
    <col min="7426" max="7426" width="50.5" style="1" customWidth="1"/>
    <col min="7427" max="7427" width="10" style="1" customWidth="1"/>
    <col min="7428" max="7428" width="9.33203125" style="1" customWidth="1"/>
    <col min="7429" max="7429" width="10.83203125" style="1" customWidth="1"/>
    <col min="7430" max="7432" width="9.1640625" style="1"/>
    <col min="7433" max="7433" width="9.33203125" style="1" bestFit="1" customWidth="1"/>
    <col min="7434" max="7676" width="9.1640625" style="1"/>
    <col min="7677" max="7677" width="8.1640625" style="1" customWidth="1"/>
    <col min="7678" max="7678" width="17" style="1" customWidth="1"/>
    <col min="7679" max="7679" width="48.83203125" style="1" customWidth="1"/>
    <col min="7680" max="7680" width="5.1640625" style="1" customWidth="1"/>
    <col min="7681" max="7681" width="12.33203125" style="1" customWidth="1"/>
    <col min="7682" max="7682" width="50.5" style="1" customWidth="1"/>
    <col min="7683" max="7683" width="10" style="1" customWidth="1"/>
    <col min="7684" max="7684" width="9.33203125" style="1" customWidth="1"/>
    <col min="7685" max="7685" width="10.83203125" style="1" customWidth="1"/>
    <col min="7686" max="7688" width="9.1640625" style="1"/>
    <col min="7689" max="7689" width="9.33203125" style="1" bestFit="1" customWidth="1"/>
    <col min="7690" max="7932" width="9.1640625" style="1"/>
    <col min="7933" max="7933" width="8.1640625" style="1" customWidth="1"/>
    <col min="7934" max="7934" width="17" style="1" customWidth="1"/>
    <col min="7935" max="7935" width="48.83203125" style="1" customWidth="1"/>
    <col min="7936" max="7936" width="5.1640625" style="1" customWidth="1"/>
    <col min="7937" max="7937" width="12.33203125" style="1" customWidth="1"/>
    <col min="7938" max="7938" width="50.5" style="1" customWidth="1"/>
    <col min="7939" max="7939" width="10" style="1" customWidth="1"/>
    <col min="7940" max="7940" width="9.33203125" style="1" customWidth="1"/>
    <col min="7941" max="7941" width="10.83203125" style="1" customWidth="1"/>
    <col min="7942" max="7944" width="9.1640625" style="1"/>
    <col min="7945" max="7945" width="9.33203125" style="1" bestFit="1" customWidth="1"/>
    <col min="7946" max="8188" width="9.1640625" style="1"/>
    <col min="8189" max="8189" width="8.1640625" style="1" customWidth="1"/>
    <col min="8190" max="8190" width="17" style="1" customWidth="1"/>
    <col min="8191" max="8191" width="48.83203125" style="1" customWidth="1"/>
    <col min="8192" max="8192" width="5.1640625" style="1" customWidth="1"/>
    <col min="8193" max="8193" width="12.33203125" style="1" customWidth="1"/>
    <col min="8194" max="8194" width="50.5" style="1" customWidth="1"/>
    <col min="8195" max="8195" width="10" style="1" customWidth="1"/>
    <col min="8196" max="8196" width="9.33203125" style="1" customWidth="1"/>
    <col min="8197" max="8197" width="10.83203125" style="1" customWidth="1"/>
    <col min="8198" max="8200" width="9.1640625" style="1"/>
    <col min="8201" max="8201" width="9.33203125" style="1" bestFit="1" customWidth="1"/>
    <col min="8202" max="8444" width="9.1640625" style="1"/>
    <col min="8445" max="8445" width="8.1640625" style="1" customWidth="1"/>
    <col min="8446" max="8446" width="17" style="1" customWidth="1"/>
    <col min="8447" max="8447" width="48.83203125" style="1" customWidth="1"/>
    <col min="8448" max="8448" width="5.1640625" style="1" customWidth="1"/>
    <col min="8449" max="8449" width="12.33203125" style="1" customWidth="1"/>
    <col min="8450" max="8450" width="50.5" style="1" customWidth="1"/>
    <col min="8451" max="8451" width="10" style="1" customWidth="1"/>
    <col min="8452" max="8452" width="9.33203125" style="1" customWidth="1"/>
    <col min="8453" max="8453" width="10.83203125" style="1" customWidth="1"/>
    <col min="8454" max="8456" width="9.1640625" style="1"/>
    <col min="8457" max="8457" width="9.33203125" style="1" bestFit="1" customWidth="1"/>
    <col min="8458" max="8700" width="9.1640625" style="1"/>
    <col min="8701" max="8701" width="8.1640625" style="1" customWidth="1"/>
    <col min="8702" max="8702" width="17" style="1" customWidth="1"/>
    <col min="8703" max="8703" width="48.83203125" style="1" customWidth="1"/>
    <col min="8704" max="8704" width="5.1640625" style="1" customWidth="1"/>
    <col min="8705" max="8705" width="12.33203125" style="1" customWidth="1"/>
    <col min="8706" max="8706" width="50.5" style="1" customWidth="1"/>
    <col min="8707" max="8707" width="10" style="1" customWidth="1"/>
    <col min="8708" max="8708" width="9.33203125" style="1" customWidth="1"/>
    <col min="8709" max="8709" width="10.83203125" style="1" customWidth="1"/>
    <col min="8710" max="8712" width="9.1640625" style="1"/>
    <col min="8713" max="8713" width="9.33203125" style="1" bestFit="1" customWidth="1"/>
    <col min="8714" max="8956" width="9.1640625" style="1"/>
    <col min="8957" max="8957" width="8.1640625" style="1" customWidth="1"/>
    <col min="8958" max="8958" width="17" style="1" customWidth="1"/>
    <col min="8959" max="8959" width="48.83203125" style="1" customWidth="1"/>
    <col min="8960" max="8960" width="5.1640625" style="1" customWidth="1"/>
    <col min="8961" max="8961" width="12.33203125" style="1" customWidth="1"/>
    <col min="8962" max="8962" width="50.5" style="1" customWidth="1"/>
    <col min="8963" max="8963" width="10" style="1" customWidth="1"/>
    <col min="8964" max="8964" width="9.33203125" style="1" customWidth="1"/>
    <col min="8965" max="8965" width="10.83203125" style="1" customWidth="1"/>
    <col min="8966" max="8968" width="9.1640625" style="1"/>
    <col min="8969" max="8969" width="9.33203125" style="1" bestFit="1" customWidth="1"/>
    <col min="8970" max="9212" width="9.1640625" style="1"/>
    <col min="9213" max="9213" width="8.1640625" style="1" customWidth="1"/>
    <col min="9214" max="9214" width="17" style="1" customWidth="1"/>
    <col min="9215" max="9215" width="48.83203125" style="1" customWidth="1"/>
    <col min="9216" max="9216" width="5.1640625" style="1" customWidth="1"/>
    <col min="9217" max="9217" width="12.33203125" style="1" customWidth="1"/>
    <col min="9218" max="9218" width="50.5" style="1" customWidth="1"/>
    <col min="9219" max="9219" width="10" style="1" customWidth="1"/>
    <col min="9220" max="9220" width="9.33203125" style="1" customWidth="1"/>
    <col min="9221" max="9221" width="10.83203125" style="1" customWidth="1"/>
    <col min="9222" max="9224" width="9.1640625" style="1"/>
    <col min="9225" max="9225" width="9.33203125" style="1" bestFit="1" customWidth="1"/>
    <col min="9226" max="9468" width="9.1640625" style="1"/>
    <col min="9469" max="9469" width="8.1640625" style="1" customWidth="1"/>
    <col min="9470" max="9470" width="17" style="1" customWidth="1"/>
    <col min="9471" max="9471" width="48.83203125" style="1" customWidth="1"/>
    <col min="9472" max="9472" width="5.1640625" style="1" customWidth="1"/>
    <col min="9473" max="9473" width="12.33203125" style="1" customWidth="1"/>
    <col min="9474" max="9474" width="50.5" style="1" customWidth="1"/>
    <col min="9475" max="9475" width="10" style="1" customWidth="1"/>
    <col min="9476" max="9476" width="9.33203125" style="1" customWidth="1"/>
    <col min="9477" max="9477" width="10.83203125" style="1" customWidth="1"/>
    <col min="9478" max="9480" width="9.1640625" style="1"/>
    <col min="9481" max="9481" width="9.33203125" style="1" bestFit="1" customWidth="1"/>
    <col min="9482" max="9724" width="9.1640625" style="1"/>
    <col min="9725" max="9725" width="8.1640625" style="1" customWidth="1"/>
    <col min="9726" max="9726" width="17" style="1" customWidth="1"/>
    <col min="9727" max="9727" width="48.83203125" style="1" customWidth="1"/>
    <col min="9728" max="9728" width="5.1640625" style="1" customWidth="1"/>
    <col min="9729" max="9729" width="12.33203125" style="1" customWidth="1"/>
    <col min="9730" max="9730" width="50.5" style="1" customWidth="1"/>
    <col min="9731" max="9731" width="10" style="1" customWidth="1"/>
    <col min="9732" max="9732" width="9.33203125" style="1" customWidth="1"/>
    <col min="9733" max="9733" width="10.83203125" style="1" customWidth="1"/>
    <col min="9734" max="9736" width="9.1640625" style="1"/>
    <col min="9737" max="9737" width="9.33203125" style="1" bestFit="1" customWidth="1"/>
    <col min="9738" max="9980" width="9.1640625" style="1"/>
    <col min="9981" max="9981" width="8.1640625" style="1" customWidth="1"/>
    <col min="9982" max="9982" width="17" style="1" customWidth="1"/>
    <col min="9983" max="9983" width="48.83203125" style="1" customWidth="1"/>
    <col min="9984" max="9984" width="5.1640625" style="1" customWidth="1"/>
    <col min="9985" max="9985" width="12.33203125" style="1" customWidth="1"/>
    <col min="9986" max="9986" width="50.5" style="1" customWidth="1"/>
    <col min="9987" max="9987" width="10" style="1" customWidth="1"/>
    <col min="9988" max="9988" width="9.33203125" style="1" customWidth="1"/>
    <col min="9989" max="9989" width="10.83203125" style="1" customWidth="1"/>
    <col min="9990" max="9992" width="9.1640625" style="1"/>
    <col min="9993" max="9993" width="9.33203125" style="1" bestFit="1" customWidth="1"/>
    <col min="9994" max="10236" width="9.1640625" style="1"/>
    <col min="10237" max="10237" width="8.1640625" style="1" customWidth="1"/>
    <col min="10238" max="10238" width="17" style="1" customWidth="1"/>
    <col min="10239" max="10239" width="48.83203125" style="1" customWidth="1"/>
    <col min="10240" max="10240" width="5.1640625" style="1" customWidth="1"/>
    <col min="10241" max="10241" width="12.33203125" style="1" customWidth="1"/>
    <col min="10242" max="10242" width="50.5" style="1" customWidth="1"/>
    <col min="10243" max="10243" width="10" style="1" customWidth="1"/>
    <col min="10244" max="10244" width="9.33203125" style="1" customWidth="1"/>
    <col min="10245" max="10245" width="10.83203125" style="1" customWidth="1"/>
    <col min="10246" max="10248" width="9.1640625" style="1"/>
    <col min="10249" max="10249" width="9.33203125" style="1" bestFit="1" customWidth="1"/>
    <col min="10250" max="10492" width="9.1640625" style="1"/>
    <col min="10493" max="10493" width="8.1640625" style="1" customWidth="1"/>
    <col min="10494" max="10494" width="17" style="1" customWidth="1"/>
    <col min="10495" max="10495" width="48.83203125" style="1" customWidth="1"/>
    <col min="10496" max="10496" width="5.1640625" style="1" customWidth="1"/>
    <col min="10497" max="10497" width="12.33203125" style="1" customWidth="1"/>
    <col min="10498" max="10498" width="50.5" style="1" customWidth="1"/>
    <col min="10499" max="10499" width="10" style="1" customWidth="1"/>
    <col min="10500" max="10500" width="9.33203125" style="1" customWidth="1"/>
    <col min="10501" max="10501" width="10.83203125" style="1" customWidth="1"/>
    <col min="10502" max="10504" width="9.1640625" style="1"/>
    <col min="10505" max="10505" width="9.33203125" style="1" bestFit="1" customWidth="1"/>
    <col min="10506" max="10748" width="9.1640625" style="1"/>
    <col min="10749" max="10749" width="8.1640625" style="1" customWidth="1"/>
    <col min="10750" max="10750" width="17" style="1" customWidth="1"/>
    <col min="10751" max="10751" width="48.83203125" style="1" customWidth="1"/>
    <col min="10752" max="10752" width="5.1640625" style="1" customWidth="1"/>
    <col min="10753" max="10753" width="12.33203125" style="1" customWidth="1"/>
    <col min="10754" max="10754" width="50.5" style="1" customWidth="1"/>
    <col min="10755" max="10755" width="10" style="1" customWidth="1"/>
    <col min="10756" max="10756" width="9.33203125" style="1" customWidth="1"/>
    <col min="10757" max="10757" width="10.83203125" style="1" customWidth="1"/>
    <col min="10758" max="10760" width="9.1640625" style="1"/>
    <col min="10761" max="10761" width="9.33203125" style="1" bestFit="1" customWidth="1"/>
    <col min="10762" max="11004" width="9.1640625" style="1"/>
    <col min="11005" max="11005" width="8.1640625" style="1" customWidth="1"/>
    <col min="11006" max="11006" width="17" style="1" customWidth="1"/>
    <col min="11007" max="11007" width="48.83203125" style="1" customWidth="1"/>
    <col min="11008" max="11008" width="5.1640625" style="1" customWidth="1"/>
    <col min="11009" max="11009" width="12.33203125" style="1" customWidth="1"/>
    <col min="11010" max="11010" width="50.5" style="1" customWidth="1"/>
    <col min="11011" max="11011" width="10" style="1" customWidth="1"/>
    <col min="11012" max="11012" width="9.33203125" style="1" customWidth="1"/>
    <col min="11013" max="11013" width="10.83203125" style="1" customWidth="1"/>
    <col min="11014" max="11016" width="9.1640625" style="1"/>
    <col min="11017" max="11017" width="9.33203125" style="1" bestFit="1" customWidth="1"/>
    <col min="11018" max="11260" width="9.1640625" style="1"/>
    <col min="11261" max="11261" width="8.1640625" style="1" customWidth="1"/>
    <col min="11262" max="11262" width="17" style="1" customWidth="1"/>
    <col min="11263" max="11263" width="48.83203125" style="1" customWidth="1"/>
    <col min="11264" max="11264" width="5.1640625" style="1" customWidth="1"/>
    <col min="11265" max="11265" width="12.33203125" style="1" customWidth="1"/>
    <col min="11266" max="11266" width="50.5" style="1" customWidth="1"/>
    <col min="11267" max="11267" width="10" style="1" customWidth="1"/>
    <col min="11268" max="11268" width="9.33203125" style="1" customWidth="1"/>
    <col min="11269" max="11269" width="10.83203125" style="1" customWidth="1"/>
    <col min="11270" max="11272" width="9.1640625" style="1"/>
    <col min="11273" max="11273" width="9.33203125" style="1" bestFit="1" customWidth="1"/>
    <col min="11274" max="11516" width="9.1640625" style="1"/>
    <col min="11517" max="11517" width="8.1640625" style="1" customWidth="1"/>
    <col min="11518" max="11518" width="17" style="1" customWidth="1"/>
    <col min="11519" max="11519" width="48.83203125" style="1" customWidth="1"/>
    <col min="11520" max="11520" width="5.1640625" style="1" customWidth="1"/>
    <col min="11521" max="11521" width="12.33203125" style="1" customWidth="1"/>
    <col min="11522" max="11522" width="50.5" style="1" customWidth="1"/>
    <col min="11523" max="11523" width="10" style="1" customWidth="1"/>
    <col min="11524" max="11524" width="9.33203125" style="1" customWidth="1"/>
    <col min="11525" max="11525" width="10.83203125" style="1" customWidth="1"/>
    <col min="11526" max="11528" width="9.1640625" style="1"/>
    <col min="11529" max="11529" width="9.33203125" style="1" bestFit="1" customWidth="1"/>
    <col min="11530" max="11772" width="9.1640625" style="1"/>
    <col min="11773" max="11773" width="8.1640625" style="1" customWidth="1"/>
    <col min="11774" max="11774" width="17" style="1" customWidth="1"/>
    <col min="11775" max="11775" width="48.83203125" style="1" customWidth="1"/>
    <col min="11776" max="11776" width="5.1640625" style="1" customWidth="1"/>
    <col min="11777" max="11777" width="12.33203125" style="1" customWidth="1"/>
    <col min="11778" max="11778" width="50.5" style="1" customWidth="1"/>
    <col min="11779" max="11779" width="10" style="1" customWidth="1"/>
    <col min="11780" max="11780" width="9.33203125" style="1" customWidth="1"/>
    <col min="11781" max="11781" width="10.83203125" style="1" customWidth="1"/>
    <col min="11782" max="11784" width="9.1640625" style="1"/>
    <col min="11785" max="11785" width="9.33203125" style="1" bestFit="1" customWidth="1"/>
    <col min="11786" max="12028" width="9.1640625" style="1"/>
    <col min="12029" max="12029" width="8.1640625" style="1" customWidth="1"/>
    <col min="12030" max="12030" width="17" style="1" customWidth="1"/>
    <col min="12031" max="12031" width="48.83203125" style="1" customWidth="1"/>
    <col min="12032" max="12032" width="5.1640625" style="1" customWidth="1"/>
    <col min="12033" max="12033" width="12.33203125" style="1" customWidth="1"/>
    <col min="12034" max="12034" width="50.5" style="1" customWidth="1"/>
    <col min="12035" max="12035" width="10" style="1" customWidth="1"/>
    <col min="12036" max="12036" width="9.33203125" style="1" customWidth="1"/>
    <col min="12037" max="12037" width="10.83203125" style="1" customWidth="1"/>
    <col min="12038" max="12040" width="9.1640625" style="1"/>
    <col min="12041" max="12041" width="9.33203125" style="1" bestFit="1" customWidth="1"/>
    <col min="12042" max="12284" width="9.1640625" style="1"/>
    <col min="12285" max="12285" width="8.1640625" style="1" customWidth="1"/>
    <col min="12286" max="12286" width="17" style="1" customWidth="1"/>
    <col min="12287" max="12287" width="48.83203125" style="1" customWidth="1"/>
    <col min="12288" max="12288" width="5.1640625" style="1" customWidth="1"/>
    <col min="12289" max="12289" width="12.33203125" style="1" customWidth="1"/>
    <col min="12290" max="12290" width="50.5" style="1" customWidth="1"/>
    <col min="12291" max="12291" width="10" style="1" customWidth="1"/>
    <col min="12292" max="12292" width="9.33203125" style="1" customWidth="1"/>
    <col min="12293" max="12293" width="10.83203125" style="1" customWidth="1"/>
    <col min="12294" max="12296" width="9.1640625" style="1"/>
    <col min="12297" max="12297" width="9.33203125" style="1" bestFit="1" customWidth="1"/>
    <col min="12298" max="12540" width="9.1640625" style="1"/>
    <col min="12541" max="12541" width="8.1640625" style="1" customWidth="1"/>
    <col min="12542" max="12542" width="17" style="1" customWidth="1"/>
    <col min="12543" max="12543" width="48.83203125" style="1" customWidth="1"/>
    <col min="12544" max="12544" width="5.1640625" style="1" customWidth="1"/>
    <col min="12545" max="12545" width="12.33203125" style="1" customWidth="1"/>
    <col min="12546" max="12546" width="50.5" style="1" customWidth="1"/>
    <col min="12547" max="12547" width="10" style="1" customWidth="1"/>
    <col min="12548" max="12548" width="9.33203125" style="1" customWidth="1"/>
    <col min="12549" max="12549" width="10.83203125" style="1" customWidth="1"/>
    <col min="12550" max="12552" width="9.1640625" style="1"/>
    <col min="12553" max="12553" width="9.33203125" style="1" bestFit="1" customWidth="1"/>
    <col min="12554" max="12796" width="9.1640625" style="1"/>
    <col min="12797" max="12797" width="8.1640625" style="1" customWidth="1"/>
    <col min="12798" max="12798" width="17" style="1" customWidth="1"/>
    <col min="12799" max="12799" width="48.83203125" style="1" customWidth="1"/>
    <col min="12800" max="12800" width="5.1640625" style="1" customWidth="1"/>
    <col min="12801" max="12801" width="12.33203125" style="1" customWidth="1"/>
    <col min="12802" max="12802" width="50.5" style="1" customWidth="1"/>
    <col min="12803" max="12803" width="10" style="1" customWidth="1"/>
    <col min="12804" max="12804" width="9.33203125" style="1" customWidth="1"/>
    <col min="12805" max="12805" width="10.83203125" style="1" customWidth="1"/>
    <col min="12806" max="12808" width="9.1640625" style="1"/>
    <col min="12809" max="12809" width="9.33203125" style="1" bestFit="1" customWidth="1"/>
    <col min="12810" max="13052" width="9.1640625" style="1"/>
    <col min="13053" max="13053" width="8.1640625" style="1" customWidth="1"/>
    <col min="13054" max="13054" width="17" style="1" customWidth="1"/>
    <col min="13055" max="13055" width="48.83203125" style="1" customWidth="1"/>
    <col min="13056" max="13056" width="5.1640625" style="1" customWidth="1"/>
    <col min="13057" max="13057" width="12.33203125" style="1" customWidth="1"/>
    <col min="13058" max="13058" width="50.5" style="1" customWidth="1"/>
    <col min="13059" max="13059" width="10" style="1" customWidth="1"/>
    <col min="13060" max="13060" width="9.33203125" style="1" customWidth="1"/>
    <col min="13061" max="13061" width="10.83203125" style="1" customWidth="1"/>
    <col min="13062" max="13064" width="9.1640625" style="1"/>
    <col min="13065" max="13065" width="9.33203125" style="1" bestFit="1" customWidth="1"/>
    <col min="13066" max="13308" width="9.1640625" style="1"/>
    <col min="13309" max="13309" width="8.1640625" style="1" customWidth="1"/>
    <col min="13310" max="13310" width="17" style="1" customWidth="1"/>
    <col min="13311" max="13311" width="48.83203125" style="1" customWidth="1"/>
    <col min="13312" max="13312" width="5.1640625" style="1" customWidth="1"/>
    <col min="13313" max="13313" width="12.33203125" style="1" customWidth="1"/>
    <col min="13314" max="13314" width="50.5" style="1" customWidth="1"/>
    <col min="13315" max="13315" width="10" style="1" customWidth="1"/>
    <col min="13316" max="13316" width="9.33203125" style="1" customWidth="1"/>
    <col min="13317" max="13317" width="10.83203125" style="1" customWidth="1"/>
    <col min="13318" max="13320" width="9.1640625" style="1"/>
    <col min="13321" max="13321" width="9.33203125" style="1" bestFit="1" customWidth="1"/>
    <col min="13322" max="13564" width="9.1640625" style="1"/>
    <col min="13565" max="13565" width="8.1640625" style="1" customWidth="1"/>
    <col min="13566" max="13566" width="17" style="1" customWidth="1"/>
    <col min="13567" max="13567" width="48.83203125" style="1" customWidth="1"/>
    <col min="13568" max="13568" width="5.1640625" style="1" customWidth="1"/>
    <col min="13569" max="13569" width="12.33203125" style="1" customWidth="1"/>
    <col min="13570" max="13570" width="50.5" style="1" customWidth="1"/>
    <col min="13571" max="13571" width="10" style="1" customWidth="1"/>
    <col min="13572" max="13572" width="9.33203125" style="1" customWidth="1"/>
    <col min="13573" max="13573" width="10.83203125" style="1" customWidth="1"/>
    <col min="13574" max="13576" width="9.1640625" style="1"/>
    <col min="13577" max="13577" width="9.33203125" style="1" bestFit="1" customWidth="1"/>
    <col min="13578" max="13820" width="9.1640625" style="1"/>
    <col min="13821" max="13821" width="8.1640625" style="1" customWidth="1"/>
    <col min="13822" max="13822" width="17" style="1" customWidth="1"/>
    <col min="13823" max="13823" width="48.83203125" style="1" customWidth="1"/>
    <col min="13824" max="13824" width="5.1640625" style="1" customWidth="1"/>
    <col min="13825" max="13825" width="12.33203125" style="1" customWidth="1"/>
    <col min="13826" max="13826" width="50.5" style="1" customWidth="1"/>
    <col min="13827" max="13827" width="10" style="1" customWidth="1"/>
    <col min="13828" max="13828" width="9.33203125" style="1" customWidth="1"/>
    <col min="13829" max="13829" width="10.83203125" style="1" customWidth="1"/>
    <col min="13830" max="13832" width="9.1640625" style="1"/>
    <col min="13833" max="13833" width="9.33203125" style="1" bestFit="1" customWidth="1"/>
    <col min="13834" max="14076" width="9.1640625" style="1"/>
    <col min="14077" max="14077" width="8.1640625" style="1" customWidth="1"/>
    <col min="14078" max="14078" width="17" style="1" customWidth="1"/>
    <col min="14079" max="14079" width="48.83203125" style="1" customWidth="1"/>
    <col min="14080" max="14080" width="5.1640625" style="1" customWidth="1"/>
    <col min="14081" max="14081" width="12.33203125" style="1" customWidth="1"/>
    <col min="14082" max="14082" width="50.5" style="1" customWidth="1"/>
    <col min="14083" max="14083" width="10" style="1" customWidth="1"/>
    <col min="14084" max="14084" width="9.33203125" style="1" customWidth="1"/>
    <col min="14085" max="14085" width="10.83203125" style="1" customWidth="1"/>
    <col min="14086" max="14088" width="9.1640625" style="1"/>
    <col min="14089" max="14089" width="9.33203125" style="1" bestFit="1" customWidth="1"/>
    <col min="14090" max="14332" width="9.1640625" style="1"/>
    <col min="14333" max="14333" width="8.1640625" style="1" customWidth="1"/>
    <col min="14334" max="14334" width="17" style="1" customWidth="1"/>
    <col min="14335" max="14335" width="48.83203125" style="1" customWidth="1"/>
    <col min="14336" max="14336" width="5.1640625" style="1" customWidth="1"/>
    <col min="14337" max="14337" width="12.33203125" style="1" customWidth="1"/>
    <col min="14338" max="14338" width="50.5" style="1" customWidth="1"/>
    <col min="14339" max="14339" width="10" style="1" customWidth="1"/>
    <col min="14340" max="14340" width="9.33203125" style="1" customWidth="1"/>
    <col min="14341" max="14341" width="10.83203125" style="1" customWidth="1"/>
    <col min="14342" max="14344" width="9.1640625" style="1"/>
    <col min="14345" max="14345" width="9.33203125" style="1" bestFit="1" customWidth="1"/>
    <col min="14346" max="14588" width="9.1640625" style="1"/>
    <col min="14589" max="14589" width="8.1640625" style="1" customWidth="1"/>
    <col min="14590" max="14590" width="17" style="1" customWidth="1"/>
    <col min="14591" max="14591" width="48.83203125" style="1" customWidth="1"/>
    <col min="14592" max="14592" width="5.1640625" style="1" customWidth="1"/>
    <col min="14593" max="14593" width="12.33203125" style="1" customWidth="1"/>
    <col min="14594" max="14594" width="50.5" style="1" customWidth="1"/>
    <col min="14595" max="14595" width="10" style="1" customWidth="1"/>
    <col min="14596" max="14596" width="9.33203125" style="1" customWidth="1"/>
    <col min="14597" max="14597" width="10.83203125" style="1" customWidth="1"/>
    <col min="14598" max="14600" width="9.1640625" style="1"/>
    <col min="14601" max="14601" width="9.33203125" style="1" bestFit="1" customWidth="1"/>
    <col min="14602" max="14844" width="9.1640625" style="1"/>
    <col min="14845" max="14845" width="8.1640625" style="1" customWidth="1"/>
    <col min="14846" max="14846" width="17" style="1" customWidth="1"/>
    <col min="14847" max="14847" width="48.83203125" style="1" customWidth="1"/>
    <col min="14848" max="14848" width="5.1640625" style="1" customWidth="1"/>
    <col min="14849" max="14849" width="12.33203125" style="1" customWidth="1"/>
    <col min="14850" max="14850" width="50.5" style="1" customWidth="1"/>
    <col min="14851" max="14851" width="10" style="1" customWidth="1"/>
    <col min="14852" max="14852" width="9.33203125" style="1" customWidth="1"/>
    <col min="14853" max="14853" width="10.83203125" style="1" customWidth="1"/>
    <col min="14854" max="14856" width="9.1640625" style="1"/>
    <col min="14857" max="14857" width="9.33203125" style="1" bestFit="1" customWidth="1"/>
    <col min="14858" max="15100" width="9.1640625" style="1"/>
    <col min="15101" max="15101" width="8.1640625" style="1" customWidth="1"/>
    <col min="15102" max="15102" width="17" style="1" customWidth="1"/>
    <col min="15103" max="15103" width="48.83203125" style="1" customWidth="1"/>
    <col min="15104" max="15104" width="5.1640625" style="1" customWidth="1"/>
    <col min="15105" max="15105" width="12.33203125" style="1" customWidth="1"/>
    <col min="15106" max="15106" width="50.5" style="1" customWidth="1"/>
    <col min="15107" max="15107" width="10" style="1" customWidth="1"/>
    <col min="15108" max="15108" width="9.33203125" style="1" customWidth="1"/>
    <col min="15109" max="15109" width="10.83203125" style="1" customWidth="1"/>
    <col min="15110" max="15112" width="9.1640625" style="1"/>
    <col min="15113" max="15113" width="9.33203125" style="1" bestFit="1" customWidth="1"/>
    <col min="15114" max="15356" width="9.1640625" style="1"/>
    <col min="15357" max="15357" width="8.1640625" style="1" customWidth="1"/>
    <col min="15358" max="15358" width="17" style="1" customWidth="1"/>
    <col min="15359" max="15359" width="48.83203125" style="1" customWidth="1"/>
    <col min="15360" max="15360" width="5.1640625" style="1" customWidth="1"/>
    <col min="15361" max="15361" width="12.33203125" style="1" customWidth="1"/>
    <col min="15362" max="15362" width="50.5" style="1" customWidth="1"/>
    <col min="15363" max="15363" width="10" style="1" customWidth="1"/>
    <col min="15364" max="15364" width="9.33203125" style="1" customWidth="1"/>
    <col min="15365" max="15365" width="10.83203125" style="1" customWidth="1"/>
    <col min="15366" max="15368" width="9.1640625" style="1"/>
    <col min="15369" max="15369" width="9.33203125" style="1" bestFit="1" customWidth="1"/>
    <col min="15370" max="15612" width="9.1640625" style="1"/>
    <col min="15613" max="15613" width="8.1640625" style="1" customWidth="1"/>
    <col min="15614" max="15614" width="17" style="1" customWidth="1"/>
    <col min="15615" max="15615" width="48.83203125" style="1" customWidth="1"/>
    <col min="15616" max="15616" width="5.1640625" style="1" customWidth="1"/>
    <col min="15617" max="15617" width="12.33203125" style="1" customWidth="1"/>
    <col min="15618" max="15618" width="50.5" style="1" customWidth="1"/>
    <col min="15619" max="15619" width="10" style="1" customWidth="1"/>
    <col min="15620" max="15620" width="9.33203125" style="1" customWidth="1"/>
    <col min="15621" max="15621" width="10.83203125" style="1" customWidth="1"/>
    <col min="15622" max="15624" width="9.1640625" style="1"/>
    <col min="15625" max="15625" width="9.33203125" style="1" bestFit="1" customWidth="1"/>
    <col min="15626" max="15868" width="9.1640625" style="1"/>
    <col min="15869" max="15869" width="8.1640625" style="1" customWidth="1"/>
    <col min="15870" max="15870" width="17" style="1" customWidth="1"/>
    <col min="15871" max="15871" width="48.83203125" style="1" customWidth="1"/>
    <col min="15872" max="15872" width="5.1640625" style="1" customWidth="1"/>
    <col min="15873" max="15873" width="12.33203125" style="1" customWidth="1"/>
    <col min="15874" max="15874" width="50.5" style="1" customWidth="1"/>
    <col min="15875" max="15875" width="10" style="1" customWidth="1"/>
    <col min="15876" max="15876" width="9.33203125" style="1" customWidth="1"/>
    <col min="15877" max="15877" width="10.83203125" style="1" customWidth="1"/>
    <col min="15878" max="15880" width="9.1640625" style="1"/>
    <col min="15881" max="15881" width="9.33203125" style="1" bestFit="1" customWidth="1"/>
    <col min="15882" max="16124" width="9.1640625" style="1"/>
    <col min="16125" max="16125" width="8.1640625" style="1" customWidth="1"/>
    <col min="16126" max="16126" width="17" style="1" customWidth="1"/>
    <col min="16127" max="16127" width="48.83203125" style="1" customWidth="1"/>
    <col min="16128" max="16128" width="5.1640625" style="1" customWidth="1"/>
    <col min="16129" max="16129" width="12.33203125" style="1" customWidth="1"/>
    <col min="16130" max="16130" width="50.5" style="1" customWidth="1"/>
    <col min="16131" max="16131" width="10" style="1" customWidth="1"/>
    <col min="16132" max="16132" width="9.33203125" style="1" customWidth="1"/>
    <col min="16133" max="16133" width="10.83203125" style="1" customWidth="1"/>
    <col min="16134" max="16136" width="9.1640625" style="1"/>
    <col min="16137" max="16137" width="9.33203125" style="1" bestFit="1" customWidth="1"/>
    <col min="16138" max="16384" width="9.1640625" style="1"/>
  </cols>
  <sheetData>
    <row r="1" spans="1:9" ht="15" customHeight="1" thickTop="1" x14ac:dyDescent="0.15">
      <c r="A1" s="116" t="s">
        <v>42</v>
      </c>
      <c r="B1" s="117"/>
      <c r="C1" s="117"/>
      <c r="D1" s="117"/>
      <c r="E1" s="117"/>
      <c r="F1" s="117"/>
      <c r="G1" s="117"/>
      <c r="H1" s="117"/>
      <c r="I1" s="118"/>
    </row>
    <row r="2" spans="1:9" ht="15" customHeight="1" x14ac:dyDescent="0.15">
      <c r="A2" s="119"/>
      <c r="B2" s="120"/>
      <c r="C2" s="120"/>
      <c r="D2" s="120"/>
      <c r="E2" s="120"/>
      <c r="F2" s="120"/>
      <c r="G2" s="120"/>
      <c r="H2" s="120"/>
      <c r="I2" s="121"/>
    </row>
    <row r="3" spans="1:9" ht="52" customHeight="1" thickBot="1" x14ac:dyDescent="0.2">
      <c r="A3" s="122"/>
      <c r="B3" s="123"/>
      <c r="C3" s="123"/>
      <c r="D3" s="123"/>
      <c r="E3" s="123"/>
      <c r="F3" s="123"/>
      <c r="G3" s="123"/>
      <c r="H3" s="123"/>
      <c r="I3" s="124"/>
    </row>
    <row r="4" spans="1:9" ht="20.25" customHeight="1" thickTop="1" thickBot="1" x14ac:dyDescent="0.2">
      <c r="A4" s="125" t="s">
        <v>50</v>
      </c>
      <c r="B4" s="126"/>
      <c r="C4" s="126"/>
      <c r="D4" s="126"/>
      <c r="E4" s="126"/>
      <c r="F4" s="126"/>
      <c r="G4" s="126"/>
      <c r="H4" s="126"/>
      <c r="I4" s="127"/>
    </row>
    <row r="5" spans="1:9" ht="20.25" customHeight="1" thickTop="1" thickBot="1" x14ac:dyDescent="0.2">
      <c r="A5" s="128" t="s">
        <v>27</v>
      </c>
      <c r="B5" s="129"/>
      <c r="C5" s="129"/>
      <c r="D5" s="129"/>
      <c r="E5" s="129"/>
      <c r="F5" s="129"/>
      <c r="G5" s="129"/>
      <c r="H5" s="129"/>
      <c r="I5" s="130"/>
    </row>
    <row r="6" spans="1:9" ht="15" thickTop="1" thickBot="1" x14ac:dyDescent="0.2">
      <c r="A6" s="131"/>
      <c r="B6" s="132"/>
      <c r="C6" s="132"/>
      <c r="D6" s="132"/>
      <c r="E6" s="8"/>
      <c r="F6" s="8"/>
      <c r="G6" s="8"/>
      <c r="H6" s="8"/>
      <c r="I6" s="9"/>
    </row>
    <row r="7" spans="1:9" ht="28.5" customHeight="1" thickTop="1" x14ac:dyDescent="0.15">
      <c r="A7" s="133" t="s">
        <v>2</v>
      </c>
      <c r="B7" s="135" t="s">
        <v>0</v>
      </c>
      <c r="C7" s="135" t="s">
        <v>1</v>
      </c>
      <c r="D7" s="137" t="s">
        <v>3</v>
      </c>
      <c r="E7" s="139" t="s">
        <v>33</v>
      </c>
      <c r="F7" s="140"/>
      <c r="G7" s="139" t="s">
        <v>34</v>
      </c>
      <c r="H7" s="140"/>
      <c r="I7" s="141" t="s">
        <v>35</v>
      </c>
    </row>
    <row r="8" spans="1:9" s="2" customFormat="1" ht="29" thickBot="1" x14ac:dyDescent="0.2">
      <c r="A8" s="134"/>
      <c r="B8" s="136"/>
      <c r="C8" s="136"/>
      <c r="D8" s="138"/>
      <c r="E8" s="7" t="s">
        <v>5</v>
      </c>
      <c r="F8" s="7" t="s">
        <v>4</v>
      </c>
      <c r="G8" s="7" t="s">
        <v>11</v>
      </c>
      <c r="H8" s="7" t="s">
        <v>12</v>
      </c>
      <c r="I8" s="142"/>
    </row>
    <row r="9" spans="1:9" s="2" customFormat="1" ht="16" thickTop="1" thickBot="1" x14ac:dyDescent="0.2">
      <c r="A9" s="56" t="s">
        <v>13</v>
      </c>
      <c r="B9" s="57" t="s">
        <v>14</v>
      </c>
      <c r="C9" s="57" t="s">
        <v>15</v>
      </c>
      <c r="D9" s="58" t="s">
        <v>16</v>
      </c>
      <c r="E9" s="59" t="s">
        <v>17</v>
      </c>
      <c r="F9" s="59" t="s">
        <v>18</v>
      </c>
      <c r="G9" s="59" t="s">
        <v>19</v>
      </c>
      <c r="H9" s="59" t="s">
        <v>21</v>
      </c>
      <c r="I9" s="60" t="s">
        <v>20</v>
      </c>
    </row>
    <row r="10" spans="1:9" ht="16" thickTop="1" x14ac:dyDescent="0.15">
      <c r="A10" s="64" t="s">
        <v>9</v>
      </c>
      <c r="B10" s="83" t="s">
        <v>28</v>
      </c>
      <c r="C10" s="84"/>
      <c r="D10" s="84"/>
      <c r="E10" s="84"/>
      <c r="F10" s="84"/>
      <c r="G10" s="84"/>
      <c r="H10" s="84"/>
      <c r="I10" s="85"/>
    </row>
    <row r="11" spans="1:9" ht="15" x14ac:dyDescent="0.15">
      <c r="A11" s="96">
        <v>1</v>
      </c>
      <c r="B11" s="63" t="s">
        <v>30</v>
      </c>
      <c r="C11" s="62" t="s">
        <v>32</v>
      </c>
      <c r="D11" s="88">
        <v>32991</v>
      </c>
      <c r="E11" s="90"/>
      <c r="F11" s="90">
        <f>D11*E11</f>
        <v>0</v>
      </c>
      <c r="G11" s="92"/>
      <c r="H11" s="90">
        <f>F11*G11</f>
        <v>0</v>
      </c>
      <c r="I11" s="94">
        <f>F11+H11</f>
        <v>0</v>
      </c>
    </row>
    <row r="12" spans="1:9" ht="15" x14ac:dyDescent="0.15">
      <c r="A12" s="97"/>
      <c r="B12" s="63" t="s">
        <v>31</v>
      </c>
      <c r="C12" s="62" t="s">
        <v>32</v>
      </c>
      <c r="D12" s="89"/>
      <c r="E12" s="91"/>
      <c r="F12" s="91"/>
      <c r="G12" s="93"/>
      <c r="H12" s="91"/>
      <c r="I12" s="95"/>
    </row>
    <row r="13" spans="1:9" ht="19.5" customHeight="1" thickBot="1" x14ac:dyDescent="0.2">
      <c r="A13" s="61">
        <v>2</v>
      </c>
      <c r="B13" s="63" t="s">
        <v>43</v>
      </c>
      <c r="C13" s="62" t="s">
        <v>32</v>
      </c>
      <c r="D13" s="62">
        <v>8250</v>
      </c>
      <c r="E13" s="66"/>
      <c r="F13" s="66">
        <f>D13*E13</f>
        <v>0</v>
      </c>
      <c r="G13" s="68"/>
      <c r="H13" s="66">
        <f>F13*G13</f>
        <v>0</v>
      </c>
      <c r="I13" s="67">
        <f>F13+H13</f>
        <v>0</v>
      </c>
    </row>
    <row r="14" spans="1:9" ht="16" thickTop="1" x14ac:dyDescent="0.15">
      <c r="A14" s="65" t="s">
        <v>10</v>
      </c>
      <c r="B14" s="83" t="s">
        <v>29</v>
      </c>
      <c r="C14" s="84"/>
      <c r="D14" s="84"/>
      <c r="E14" s="84"/>
      <c r="F14" s="84"/>
      <c r="G14" s="84"/>
      <c r="H14" s="84"/>
      <c r="I14" s="85"/>
    </row>
    <row r="15" spans="1:9" ht="15" x14ac:dyDescent="0.15">
      <c r="A15" s="96">
        <v>3</v>
      </c>
      <c r="B15" s="63" t="s">
        <v>30</v>
      </c>
      <c r="C15" s="62" t="s">
        <v>32</v>
      </c>
      <c r="D15" s="88">
        <v>32991</v>
      </c>
      <c r="E15" s="90"/>
      <c r="F15" s="90">
        <f>D15*E15</f>
        <v>0</v>
      </c>
      <c r="G15" s="92"/>
      <c r="H15" s="90">
        <f>F15*G15</f>
        <v>0</v>
      </c>
      <c r="I15" s="94">
        <f>F15+H15</f>
        <v>0</v>
      </c>
    </row>
    <row r="16" spans="1:9" ht="15" x14ac:dyDescent="0.15">
      <c r="A16" s="97"/>
      <c r="B16" s="63" t="s">
        <v>31</v>
      </c>
      <c r="C16" s="62" t="s">
        <v>32</v>
      </c>
      <c r="D16" s="89"/>
      <c r="E16" s="91"/>
      <c r="F16" s="91"/>
      <c r="G16" s="93"/>
      <c r="H16" s="91"/>
      <c r="I16" s="95"/>
    </row>
    <row r="17" spans="1:9" ht="16" thickBot="1" x14ac:dyDescent="0.2">
      <c r="A17" s="61">
        <v>4</v>
      </c>
      <c r="B17" s="63" t="s">
        <v>43</v>
      </c>
      <c r="C17" s="62" t="s">
        <v>32</v>
      </c>
      <c r="D17" s="62">
        <v>8250</v>
      </c>
      <c r="E17" s="66"/>
      <c r="F17" s="66">
        <f>D17*E17</f>
        <v>0</v>
      </c>
      <c r="G17" s="68"/>
      <c r="H17" s="66">
        <f>F17*G17</f>
        <v>0</v>
      </c>
      <c r="I17" s="67">
        <f>F17+H17</f>
        <v>0</v>
      </c>
    </row>
    <row r="18" spans="1:9" ht="16" thickTop="1" x14ac:dyDescent="0.15">
      <c r="A18" s="65" t="s">
        <v>44</v>
      </c>
      <c r="B18" s="83" t="s">
        <v>45</v>
      </c>
      <c r="C18" s="84"/>
      <c r="D18" s="84"/>
      <c r="E18" s="84"/>
      <c r="F18" s="84"/>
      <c r="G18" s="84"/>
      <c r="H18" s="84"/>
      <c r="I18" s="85"/>
    </row>
    <row r="19" spans="1:9" ht="15" x14ac:dyDescent="0.15">
      <c r="A19" s="86">
        <v>5</v>
      </c>
      <c r="B19" s="63" t="s">
        <v>30</v>
      </c>
      <c r="C19" s="62" t="s">
        <v>32</v>
      </c>
      <c r="D19" s="88">
        <v>32991</v>
      </c>
      <c r="E19" s="90"/>
      <c r="F19" s="90">
        <f>D19*E19</f>
        <v>0</v>
      </c>
      <c r="G19" s="92"/>
      <c r="H19" s="90">
        <f>F19*G19</f>
        <v>0</v>
      </c>
      <c r="I19" s="94">
        <f>F19+H19</f>
        <v>0</v>
      </c>
    </row>
    <row r="20" spans="1:9" ht="15" x14ac:dyDescent="0.15">
      <c r="A20" s="87"/>
      <c r="B20" s="63" t="s">
        <v>31</v>
      </c>
      <c r="C20" s="62" t="s">
        <v>32</v>
      </c>
      <c r="D20" s="89"/>
      <c r="E20" s="91"/>
      <c r="F20" s="91"/>
      <c r="G20" s="93"/>
      <c r="H20" s="91"/>
      <c r="I20" s="95"/>
    </row>
    <row r="21" spans="1:9" ht="15.75" customHeight="1" thickBot="1" x14ac:dyDescent="0.2">
      <c r="A21" s="82">
        <v>6</v>
      </c>
      <c r="B21" s="63" t="s">
        <v>43</v>
      </c>
      <c r="C21" s="62" t="s">
        <v>32</v>
      </c>
      <c r="D21" s="62">
        <v>8250</v>
      </c>
      <c r="E21" s="66"/>
      <c r="F21" s="66">
        <f>D21*E21</f>
        <v>0</v>
      </c>
      <c r="G21" s="68"/>
      <c r="H21" s="66">
        <f>F21*G21</f>
        <v>0</v>
      </c>
      <c r="I21" s="67">
        <f>F21+H21</f>
        <v>0</v>
      </c>
    </row>
    <row r="22" spans="1:9" ht="55.5" customHeight="1" thickTop="1" thickBot="1" x14ac:dyDescent="0.2">
      <c r="A22" s="100" t="s">
        <v>36</v>
      </c>
      <c r="B22" s="101"/>
      <c r="C22" s="101"/>
      <c r="D22" s="102"/>
      <c r="E22" s="69"/>
      <c r="F22" s="70"/>
      <c r="G22" s="70"/>
      <c r="H22" s="70"/>
      <c r="I22" s="71">
        <f>SUM(F11:F13)+SUM(F15:F17) + SUM(F19:F21)</f>
        <v>0</v>
      </c>
    </row>
    <row r="23" spans="1:9" ht="38.25" customHeight="1" thickTop="1" thickBot="1" x14ac:dyDescent="0.2">
      <c r="A23" s="10"/>
      <c r="B23" s="11"/>
      <c r="C23" s="5"/>
      <c r="D23" s="12"/>
      <c r="E23" s="4"/>
      <c r="F23" s="16"/>
      <c r="G23" s="4"/>
      <c r="H23" s="16"/>
      <c r="I23" s="17"/>
    </row>
    <row r="24" spans="1:9" ht="41.25" customHeight="1" thickTop="1" thickBot="1" x14ac:dyDescent="0.2">
      <c r="A24" s="103" t="s">
        <v>37</v>
      </c>
      <c r="B24" s="104"/>
      <c r="C24" s="104"/>
      <c r="D24" s="105"/>
      <c r="E24" s="72"/>
      <c r="F24" s="73"/>
      <c r="G24" s="73"/>
      <c r="H24" s="73"/>
      <c r="I24" s="74">
        <f>SUM(H11:H13)+SUM(H15:H17)+SUM(H19:H21)</f>
        <v>0</v>
      </c>
    </row>
    <row r="25" spans="1:9" ht="13.5" customHeight="1" thickTop="1" thickBot="1" x14ac:dyDescent="0.2">
      <c r="A25" s="10"/>
      <c r="B25" s="11"/>
      <c r="C25" s="5"/>
      <c r="D25" s="12"/>
      <c r="E25" s="4"/>
      <c r="F25" s="4"/>
      <c r="G25" s="4"/>
      <c r="H25" s="4"/>
      <c r="I25" s="6"/>
    </row>
    <row r="26" spans="1:9" ht="44.25" customHeight="1" thickBot="1" x14ac:dyDescent="0.2">
      <c r="A26" s="106" t="s">
        <v>38</v>
      </c>
      <c r="B26" s="107"/>
      <c r="C26" s="107"/>
      <c r="D26" s="108"/>
      <c r="E26" s="113">
        <f>I22+I24</f>
        <v>0</v>
      </c>
      <c r="F26" s="114"/>
      <c r="G26" s="114"/>
      <c r="H26" s="114"/>
      <c r="I26" s="115"/>
    </row>
    <row r="27" spans="1:9" ht="13.5" customHeight="1" thickBot="1" x14ac:dyDescent="0.2">
      <c r="A27" s="75"/>
      <c r="B27" s="76"/>
      <c r="C27" s="77"/>
      <c r="D27" s="78"/>
      <c r="E27" s="79"/>
      <c r="F27" s="80"/>
      <c r="G27" s="80"/>
      <c r="H27" s="80"/>
      <c r="I27" s="81"/>
    </row>
    <row r="28" spans="1:9" ht="72" customHeight="1" thickBot="1" x14ac:dyDescent="0.2">
      <c r="A28" s="106" t="s">
        <v>51</v>
      </c>
      <c r="B28" s="107"/>
      <c r="C28" s="107"/>
      <c r="D28" s="108"/>
      <c r="E28" s="113">
        <f>E26*24</f>
        <v>0</v>
      </c>
      <c r="F28" s="114"/>
      <c r="G28" s="114"/>
      <c r="H28" s="114"/>
      <c r="I28" s="115"/>
    </row>
    <row r="29" spans="1:9" ht="75" customHeight="1" thickBot="1" x14ac:dyDescent="0.2">
      <c r="A29" s="109" t="s">
        <v>52</v>
      </c>
      <c r="B29" s="110"/>
      <c r="C29" s="110"/>
      <c r="D29" s="111"/>
      <c r="E29" s="110"/>
      <c r="F29" s="110"/>
      <c r="G29" s="110"/>
      <c r="H29" s="110"/>
      <c r="I29" s="112"/>
    </row>
    <row r="30" spans="1:9" ht="14" thickTop="1" x14ac:dyDescent="0.15">
      <c r="A30" s="13"/>
      <c r="B30" s="13"/>
      <c r="C30" s="13"/>
      <c r="D30" s="98"/>
      <c r="E30" s="98"/>
      <c r="F30" s="14"/>
      <c r="G30" s="14"/>
      <c r="H30" s="14"/>
      <c r="I30" s="15"/>
    </row>
    <row r="31" spans="1:9" x14ac:dyDescent="0.15">
      <c r="A31" s="99"/>
      <c r="B31" s="99"/>
      <c r="C31" s="99"/>
      <c r="D31" s="99"/>
      <c r="E31" s="99"/>
      <c r="F31" s="99"/>
      <c r="G31" s="55"/>
      <c r="H31" s="55"/>
    </row>
  </sheetData>
  <sheetProtection selectLockedCells="1" selectUnlockedCells="1"/>
  <mergeCells count="45">
    <mergeCell ref="B10:I10"/>
    <mergeCell ref="D11:D12"/>
    <mergeCell ref="E11:E12"/>
    <mergeCell ref="F11:F12"/>
    <mergeCell ref="A1:I3"/>
    <mergeCell ref="A4:I4"/>
    <mergeCell ref="A5:I5"/>
    <mergeCell ref="A6:D6"/>
    <mergeCell ref="A7:A8"/>
    <mergeCell ref="B7:B8"/>
    <mergeCell ref="C7:C8"/>
    <mergeCell ref="D7:D8"/>
    <mergeCell ref="E7:F7"/>
    <mergeCell ref="G7:H7"/>
    <mergeCell ref="I7:I8"/>
    <mergeCell ref="A11:A12"/>
    <mergeCell ref="D30:E30"/>
    <mergeCell ref="A31:F31"/>
    <mergeCell ref="A22:D22"/>
    <mergeCell ref="A24:D24"/>
    <mergeCell ref="A28:D28"/>
    <mergeCell ref="A29:D29"/>
    <mergeCell ref="E29:I29"/>
    <mergeCell ref="E28:I28"/>
    <mergeCell ref="A26:D26"/>
    <mergeCell ref="E26:I26"/>
    <mergeCell ref="A15:A16"/>
    <mergeCell ref="G11:G12"/>
    <mergeCell ref="H11:H12"/>
    <mergeCell ref="I11:I12"/>
    <mergeCell ref="D15:D16"/>
    <mergeCell ref="E15:E16"/>
    <mergeCell ref="F15:F16"/>
    <mergeCell ref="G15:G16"/>
    <mergeCell ref="H15:H16"/>
    <mergeCell ref="I15:I16"/>
    <mergeCell ref="B14:I14"/>
    <mergeCell ref="B18:I18"/>
    <mergeCell ref="A19:A20"/>
    <mergeCell ref="D19:D20"/>
    <mergeCell ref="E19:E20"/>
    <mergeCell ref="F19:F20"/>
    <mergeCell ref="G19:G20"/>
    <mergeCell ref="H19:H20"/>
    <mergeCell ref="I19:I20"/>
  </mergeCells>
  <printOptions horizontalCentered="1"/>
  <pageMargins left="0.25" right="0.25" top="0.75" bottom="0.75" header="0.3" footer="0.3"/>
  <pageSetup paperSize="9" scale="58" firstPageNumber="0" orientation="portrait" r:id="rId1"/>
  <headerFooter alignWithMargins="0">
    <oddHeader>&amp;L&amp;"Arial Black,Regular"&amp;12Section-VII (SOR)
SECI/C&amp;&amp;P/NIT/HOUSEKEEPING/032021</oddHeader>
    <oddFooter>&amp;C&amp;"Arial Black,Regular"&amp;11Page &amp;P of &amp;N</oddFooter>
  </headerFooter>
  <rowBreaks count="1" manualBreakCount="1">
    <brk id="3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384E-2EFD-469B-B905-E8B6665AC6D6}">
  <sheetPr codeName="Sheet1"/>
  <dimension ref="A1:C40"/>
  <sheetViews>
    <sheetView tabSelected="1" view="pageBreakPreview" zoomScaleSheetLayoutView="100" workbookViewId="0">
      <pane ySplit="6" topLeftCell="A24" activePane="bottomLeft" state="frozen"/>
      <selection pane="bottomLeft" activeCell="F37" sqref="F37"/>
    </sheetView>
  </sheetViews>
  <sheetFormatPr baseColWidth="10" defaultColWidth="17.33203125" defaultRowHeight="13" x14ac:dyDescent="0.15"/>
  <cols>
    <col min="1" max="1" width="6.83203125" style="19" bestFit="1" customWidth="1"/>
    <col min="2" max="2" width="98.1640625" style="23" customWidth="1"/>
    <col min="3" max="3" width="50.6640625" style="19" customWidth="1"/>
    <col min="4" max="16384" width="17.33203125" style="19"/>
  </cols>
  <sheetData>
    <row r="1" spans="1:3" ht="14" thickBot="1" x14ac:dyDescent="0.2">
      <c r="A1" s="18"/>
      <c r="B1" s="18"/>
      <c r="C1" s="18"/>
    </row>
    <row r="2" spans="1:3" ht="60.75" customHeight="1" thickTop="1" thickBot="1" x14ac:dyDescent="0.2">
      <c r="A2" s="148" t="s">
        <v>42</v>
      </c>
      <c r="B2" s="149"/>
      <c r="C2" s="150"/>
    </row>
    <row r="3" spans="1:3" ht="18" thickTop="1" thickBot="1" x14ac:dyDescent="0.2">
      <c r="A3" s="151" t="s">
        <v>50</v>
      </c>
      <c r="B3" s="152"/>
      <c r="C3" s="153"/>
    </row>
    <row r="4" spans="1:3" ht="35.25" customHeight="1" thickTop="1" thickBot="1" x14ac:dyDescent="0.2">
      <c r="A4" s="145" t="s">
        <v>22</v>
      </c>
      <c r="B4" s="146"/>
      <c r="C4" s="147"/>
    </row>
    <row r="5" spans="1:3" ht="15" thickTop="1" thickBot="1" x14ac:dyDescent="0.2">
      <c r="A5" s="52"/>
      <c r="B5" s="53"/>
      <c r="C5" s="54"/>
    </row>
    <row r="6" spans="1:3" s="23" customFormat="1" ht="36" thickTop="1" thickBot="1" x14ac:dyDescent="0.2">
      <c r="A6" s="20" t="s">
        <v>6</v>
      </c>
      <c r="B6" s="21" t="s">
        <v>7</v>
      </c>
      <c r="C6" s="22" t="s">
        <v>8</v>
      </c>
    </row>
    <row r="7" spans="1:3" ht="14" thickTop="1" x14ac:dyDescent="0.15">
      <c r="A7" s="24"/>
      <c r="B7" s="25"/>
      <c r="C7" s="26"/>
    </row>
    <row r="8" spans="1:3" ht="14" x14ac:dyDescent="0.15">
      <c r="A8" s="27" t="s">
        <v>9</v>
      </c>
      <c r="B8" s="28" t="s">
        <v>23</v>
      </c>
      <c r="C8" s="29"/>
    </row>
    <row r="9" spans="1:3" x14ac:dyDescent="0.15">
      <c r="A9" s="30"/>
      <c r="B9" s="31"/>
      <c r="C9" s="32"/>
    </row>
    <row r="10" spans="1:3" ht="14" x14ac:dyDescent="0.15">
      <c r="A10" s="30">
        <v>1</v>
      </c>
      <c r="B10" s="31" t="s">
        <v>39</v>
      </c>
      <c r="C10" s="32">
        <f>SOR!F11+SOR!F13</f>
        <v>0</v>
      </c>
    </row>
    <row r="11" spans="1:3" ht="14" x14ac:dyDescent="0.15">
      <c r="A11" s="30">
        <v>2</v>
      </c>
      <c r="B11" s="31" t="s">
        <v>40</v>
      </c>
      <c r="C11" s="32">
        <f>SOR!H11+SOR!H13</f>
        <v>0</v>
      </c>
    </row>
    <row r="12" spans="1:3" x14ac:dyDescent="0.15">
      <c r="A12" s="30"/>
      <c r="B12" s="31"/>
      <c r="C12" s="32"/>
    </row>
    <row r="13" spans="1:3" ht="15" x14ac:dyDescent="0.15">
      <c r="A13" s="33"/>
      <c r="B13" s="34" t="s">
        <v>24</v>
      </c>
      <c r="C13" s="35">
        <f>C10+C11</f>
        <v>0</v>
      </c>
    </row>
    <row r="14" spans="1:3" ht="14" x14ac:dyDescent="0.15">
      <c r="A14" s="33"/>
      <c r="B14" s="34"/>
      <c r="C14" s="35"/>
    </row>
    <row r="15" spans="1:3" ht="14" x14ac:dyDescent="0.15">
      <c r="A15" s="27" t="s">
        <v>10</v>
      </c>
      <c r="B15" s="28" t="s">
        <v>25</v>
      </c>
      <c r="C15" s="29"/>
    </row>
    <row r="16" spans="1:3" x14ac:dyDescent="0.15">
      <c r="A16" s="30"/>
      <c r="B16" s="31"/>
      <c r="C16" s="32"/>
    </row>
    <row r="17" spans="1:3" ht="14" x14ac:dyDescent="0.15">
      <c r="A17" s="30">
        <v>1</v>
      </c>
      <c r="B17" s="31" t="s">
        <v>39</v>
      </c>
      <c r="C17" s="32">
        <f>SOR!F15+SOR!F17</f>
        <v>0</v>
      </c>
    </row>
    <row r="18" spans="1:3" ht="14" x14ac:dyDescent="0.15">
      <c r="A18" s="30">
        <v>2</v>
      </c>
      <c r="B18" s="31" t="s">
        <v>40</v>
      </c>
      <c r="C18" s="32">
        <f>SOR!F15+SOR!F17</f>
        <v>0</v>
      </c>
    </row>
    <row r="19" spans="1:3" x14ac:dyDescent="0.15">
      <c r="A19" s="30"/>
      <c r="B19" s="31"/>
      <c r="C19" s="32"/>
    </row>
    <row r="20" spans="1:3" ht="15" x14ac:dyDescent="0.15">
      <c r="A20" s="33"/>
      <c r="B20" s="34" t="s">
        <v>26</v>
      </c>
      <c r="C20" s="35">
        <f>C17+C18</f>
        <v>0</v>
      </c>
    </row>
    <row r="21" spans="1:3" x14ac:dyDescent="0.15">
      <c r="A21" s="30"/>
      <c r="B21" s="31"/>
      <c r="C21" s="32"/>
    </row>
    <row r="22" spans="1:3" ht="14" x14ac:dyDescent="0.15">
      <c r="A22" s="27" t="s">
        <v>44</v>
      </c>
      <c r="B22" s="28" t="s">
        <v>46</v>
      </c>
      <c r="C22" s="29"/>
    </row>
    <row r="23" spans="1:3" x14ac:dyDescent="0.15">
      <c r="A23" s="30"/>
      <c r="B23" s="31"/>
      <c r="C23" s="32"/>
    </row>
    <row r="24" spans="1:3" ht="14" x14ac:dyDescent="0.15">
      <c r="A24" s="30">
        <v>1</v>
      </c>
      <c r="B24" s="31" t="s">
        <v>39</v>
      </c>
      <c r="C24" s="32">
        <f>SOR!F19+SOR!F21</f>
        <v>0</v>
      </c>
    </row>
    <row r="25" spans="1:3" ht="14" x14ac:dyDescent="0.15">
      <c r="A25" s="30">
        <v>2</v>
      </c>
      <c r="B25" s="31" t="s">
        <v>40</v>
      </c>
      <c r="C25" s="32">
        <f>SOR!H19+SOR!H21</f>
        <v>0</v>
      </c>
    </row>
    <row r="26" spans="1:3" x14ac:dyDescent="0.15">
      <c r="A26" s="30"/>
      <c r="B26" s="31"/>
      <c r="C26" s="32"/>
    </row>
    <row r="27" spans="1:3" ht="15" x14ac:dyDescent="0.15">
      <c r="A27" s="33"/>
      <c r="B27" s="34" t="s">
        <v>47</v>
      </c>
      <c r="C27" s="35">
        <f>C24+C25</f>
        <v>0</v>
      </c>
    </row>
    <row r="28" spans="1:3" ht="13.5" customHeight="1" x14ac:dyDescent="0.15">
      <c r="A28" s="24"/>
      <c r="B28" s="38"/>
      <c r="C28" s="39"/>
    </row>
    <row r="29" spans="1:3" s="41" customFormat="1" ht="45.75" customHeight="1" x14ac:dyDescent="0.15">
      <c r="A29" s="154" t="s">
        <v>48</v>
      </c>
      <c r="B29" s="155"/>
      <c r="C29" s="40">
        <f>C10+C24+C17</f>
        <v>0</v>
      </c>
    </row>
    <row r="30" spans="1:3" x14ac:dyDescent="0.15">
      <c r="A30" s="30"/>
      <c r="B30" s="37"/>
      <c r="C30" s="36"/>
    </row>
    <row r="31" spans="1:3" ht="17" x14ac:dyDescent="0.15">
      <c r="A31" s="30"/>
      <c r="B31" s="42" t="s">
        <v>41</v>
      </c>
      <c r="C31" s="43">
        <f>C11+C25+C18</f>
        <v>0</v>
      </c>
    </row>
    <row r="32" spans="1:3" x14ac:dyDescent="0.15">
      <c r="A32" s="30"/>
      <c r="B32" s="31"/>
      <c r="C32" s="32"/>
    </row>
    <row r="33" spans="1:3" ht="57" customHeight="1" x14ac:dyDescent="0.15">
      <c r="A33" s="156" t="s">
        <v>49</v>
      </c>
      <c r="B33" s="157"/>
      <c r="C33" s="44">
        <f>C29+C31</f>
        <v>0</v>
      </c>
    </row>
    <row r="34" spans="1:3" x14ac:dyDescent="0.15">
      <c r="A34" s="30"/>
      <c r="B34" s="31"/>
      <c r="C34" s="32"/>
    </row>
    <row r="35" spans="1:3" ht="57" customHeight="1" x14ac:dyDescent="0.15">
      <c r="A35" s="156" t="s">
        <v>53</v>
      </c>
      <c r="B35" s="157"/>
      <c r="C35" s="44">
        <f>SOR!E28</f>
        <v>0</v>
      </c>
    </row>
    <row r="36" spans="1:3" x14ac:dyDescent="0.15">
      <c r="A36" s="45"/>
      <c r="B36" s="46"/>
      <c r="C36" s="47"/>
    </row>
    <row r="37" spans="1:3" x14ac:dyDescent="0.15">
      <c r="A37" s="45"/>
      <c r="B37" s="46"/>
      <c r="C37" s="47"/>
    </row>
    <row r="38" spans="1:3" ht="67" customHeight="1" x14ac:dyDescent="0.15">
      <c r="A38" s="143" t="s">
        <v>54</v>
      </c>
      <c r="B38" s="144"/>
      <c r="C38" s="48"/>
    </row>
    <row r="39" spans="1:3" ht="14" thickBot="1" x14ac:dyDescent="0.2">
      <c r="A39" s="49"/>
      <c r="B39" s="50"/>
      <c r="C39" s="51"/>
    </row>
    <row r="40" spans="1:3" ht="14" thickTop="1" x14ac:dyDescent="0.15"/>
  </sheetData>
  <mergeCells count="7">
    <mergeCell ref="A38:B38"/>
    <mergeCell ref="A4:C4"/>
    <mergeCell ref="A2:C2"/>
    <mergeCell ref="A3:C3"/>
    <mergeCell ref="A29:B29"/>
    <mergeCell ref="A35:B35"/>
    <mergeCell ref="A33:B33"/>
  </mergeCells>
  <printOptions horizontalCentered="1" verticalCentered="1"/>
  <pageMargins left="0.7" right="0.7" top="0.75" bottom="0.75" header="0.3" footer="0.3"/>
  <pageSetup paperSize="9" scale="75" orientation="landscape" r:id="rId1"/>
  <headerFooter>
    <oddHeader>&amp;L&amp;"Arial Black,Regular"&amp;12Section-VII (SUMMARY)
SECI/C&amp;&amp;P/NIT/HOUSEKEEPING/032021&amp;C&amp;"Arial Black,Regular"&amp;12&amp;USUMMARY</oddHeader>
    <oddFooter>&amp;C&amp;"Arial Black,Regular"&amp;11Page &amp;P of &amp;N</oddFooter>
  </headerFooter>
  <rowBreaks count="1" manualBreakCount="1">
    <brk id="39" max="2"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SOR</vt:lpstr>
      <vt:lpstr>Summary</vt:lpstr>
      <vt:lpstr>SOR!Excel_BuiltIn_Print_Titles_1_1</vt:lpstr>
      <vt:lpstr>SOR!Print_Area</vt:lpstr>
      <vt:lpstr>Summary!Print_Area</vt:lpstr>
      <vt:lpstr>SOR!Print_Titles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Microsoft Office User</cp:lastModifiedBy>
  <cp:lastPrinted>2021-03-10T06:20:24Z</cp:lastPrinted>
  <dcterms:created xsi:type="dcterms:W3CDTF">2019-10-23T07:46:46Z</dcterms:created>
  <dcterms:modified xsi:type="dcterms:W3CDTF">2023-07-05T10:00:21Z</dcterms:modified>
</cp:coreProperties>
</file>