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F09DA098-9C22-4A22-B69A-4F66957E58B4}" xr6:coauthVersionLast="36" xr6:coauthVersionMax="36" xr10:uidLastSave="{00000000-0000-0000-0000-000000000000}"/>
  <bookViews>
    <workbookView xWindow="0" yWindow="0" windowWidth="21570" windowHeight="7890" tabRatio="664" xr2:uid="{00000000-000D-0000-FFFF-FFFF00000000}"/>
  </bookViews>
  <sheets>
    <sheet name="Grand Total Summary Schedule 4" sheetId="22" r:id="rId1"/>
    <sheet name="Schedule 1" sheetId="20" r:id="rId2"/>
    <sheet name="Schedule 2" sheetId="23" r:id="rId3"/>
    <sheet name="Schedule 3" sheetId="24" r:id="rId4"/>
  </sheets>
  <definedNames>
    <definedName name="_xlnm.Print_Area" localSheetId="1">'Schedule 1'!$A$2:$J$22</definedName>
    <definedName name="_xlnm.Print_Area" localSheetId="2">'Schedule 2'!$A$1:$I$11</definedName>
    <definedName name="_xlnm.Print_Area" localSheetId="3">'Schedule 3'!$B$2:$I$25</definedName>
    <definedName name="_xlnm.Print_Titles" localSheetId="3">'Schedule 3'!$2:$11</definedName>
  </definedNames>
  <calcPr calcId="191028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3" l="1"/>
  <c r="I11" i="23"/>
  <c r="I10" i="23"/>
  <c r="I9" i="23"/>
  <c r="E18" i="24" l="1"/>
  <c r="H13" i="24"/>
  <c r="G13" i="24"/>
  <c r="I13" i="24" s="1"/>
  <c r="F12" i="23"/>
  <c r="G12" i="23"/>
  <c r="G9" i="23"/>
  <c r="F11" i="23"/>
  <c r="F10" i="23"/>
  <c r="F9" i="23"/>
  <c r="G10" i="23"/>
  <c r="G11" i="23"/>
  <c r="C5" i="22"/>
  <c r="J17" i="20"/>
  <c r="H17" i="20"/>
  <c r="G17" i="20"/>
  <c r="G7" i="20"/>
  <c r="H7" i="20" s="1"/>
  <c r="G16" i="20"/>
  <c r="H16" i="20" s="1"/>
  <c r="G8" i="20"/>
  <c r="H8" i="20" s="1"/>
  <c r="J8" i="20" s="1"/>
  <c r="J7" i="20" l="1"/>
  <c r="G14" i="24"/>
  <c r="H17" i="24" l="1"/>
  <c r="G17" i="24"/>
  <c r="I17" i="24" s="1"/>
  <c r="H16" i="24"/>
  <c r="G16" i="24"/>
  <c r="I16" i="24" s="1"/>
  <c r="H15" i="24"/>
  <c r="G15" i="24"/>
  <c r="I15" i="24" s="1"/>
  <c r="H14" i="24"/>
  <c r="I14" i="24"/>
  <c r="I18" i="24" s="1"/>
  <c r="C7" i="22" s="1"/>
  <c r="C6" i="22"/>
  <c r="C8" i="22" l="1"/>
  <c r="G18" i="24"/>
  <c r="J16" i="20"/>
  <c r="G15" i="20"/>
  <c r="G9" i="20"/>
  <c r="G10" i="20"/>
  <c r="H10" i="20" s="1"/>
  <c r="J10" i="20" s="1"/>
  <c r="G11" i="20"/>
  <c r="H11" i="20" s="1"/>
  <c r="J11" i="20" s="1"/>
  <c r="G12" i="20"/>
  <c r="G13" i="20"/>
  <c r="G14" i="20"/>
  <c r="H13" i="20" l="1"/>
  <c r="J13" i="20" s="1"/>
  <c r="H14" i="20"/>
  <c r="J14" i="20" s="1"/>
  <c r="H12" i="20"/>
  <c r="J12" i="20" s="1"/>
  <c r="H15" i="20"/>
  <c r="J15" i="20" s="1"/>
  <c r="H9" i="20"/>
  <c r="J9" i="20" l="1"/>
</calcChain>
</file>

<file path=xl/sharedStrings.xml><?xml version="1.0" encoding="utf-8"?>
<sst xmlns="http://schemas.openxmlformats.org/spreadsheetml/2006/main" count="92" uniqueCount="76">
  <si>
    <t>Sl. No.</t>
  </si>
  <si>
    <t>Description of Item</t>
  </si>
  <si>
    <t>Year</t>
  </si>
  <si>
    <t>Present Value Factor (PVF)</t>
  </si>
  <si>
    <t>Supply of Inverters as specified in the Tender Documents</t>
  </si>
  <si>
    <t>Supply of PV Modules as specified in the Tender Documents</t>
  </si>
  <si>
    <t>Quantity (Ls)</t>
  </si>
  <si>
    <t>Supply of Inverter Transformer as specified in the Tender Documents</t>
  </si>
  <si>
    <t>Supply of MV Switchgear and RMU as specified in the Tender Documents</t>
  </si>
  <si>
    <t>Supply of Module Mounting Structure as specified in the Tender Documents</t>
  </si>
  <si>
    <t>Weather Monitoring Station</t>
  </si>
  <si>
    <t>Cables (All DC, LT &amp; HT)</t>
  </si>
  <si>
    <t xml:space="preserve">Mandatory Spares excluding Modules </t>
  </si>
  <si>
    <t>General instructiosn to fill the Price Schedules</t>
  </si>
  <si>
    <t xml:space="preserve">In case the bidder don't want to mention any quantity/price in any particular line item, then he has to mandatorily put zero (0) against that particular line item. </t>
  </si>
  <si>
    <t>A - SUPPLY</t>
  </si>
  <si>
    <t>Item</t>
  </si>
  <si>
    <t>Description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</si>
  <si>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</si>
  <si>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>A - INSTALLATION &amp; OTHER SERVICES</t>
  </si>
  <si>
    <t>Qty (Ls)</t>
  </si>
  <si>
    <t>Currency</t>
  </si>
  <si>
    <t>6=3*5</t>
  </si>
  <si>
    <t>Goods &amp; Service Tax (GST) in absolute figures</t>
  </si>
  <si>
    <t>Unit Charges (INR)</t>
  </si>
  <si>
    <t>Total Charges (INR)</t>
  </si>
  <si>
    <t>5=3*4</t>
  </si>
  <si>
    <t>Price</t>
  </si>
  <si>
    <t>Total Price of Schedule No 3/SOR 3</t>
  </si>
  <si>
    <t xml:space="preserve">Total Price of Schedule No 2/SOR 2 </t>
  </si>
  <si>
    <t>9=6+7</t>
  </si>
  <si>
    <t>% (Percentage) of Goods &amp; Service Tax (GST) considered</t>
  </si>
  <si>
    <t>PRICES (INR)</t>
  </si>
  <si>
    <t>Spare Modules (As Mandatory Spares, 0.50% of total supply of solar modules)</t>
  </si>
  <si>
    <t xml:space="preserve">In case the bidder don't want to mention any quantity/price in any particular line item, then he has to put zero (0) against that particular line item. </t>
  </si>
  <si>
    <t>Manufacture &amp; Supply of Balance of System including all Equipment's, Materials, Spares, Accessories, Safety &amp; Fire Fighting System etc. excluding in above Solar Part supply and any other Supplies specified in the Tender Documents</t>
  </si>
  <si>
    <t>General instructions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</si>
  <si>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</si>
  <si>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The payment of GST by the Employer shall only be at the CEILING of GST as mentioned by the Bidder in the Schedule No 2 at the time of bidding. Bidders are required to quote the applicable GST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</si>
  <si>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</si>
  <si>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>Unit EX Works (EXW) Price</t>
  </si>
  <si>
    <t>Total EX Works (EXW) Price</t>
  </si>
  <si>
    <t>Total Ex Works (EXW) Price with GST</t>
  </si>
  <si>
    <t>Total Price of Schedule No 1/SOR 1</t>
  </si>
  <si>
    <t>Schedule No. 1.  Plant and Mandatory Spare Parts Supplied from Within the Employer’s Country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</si>
  <si>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</si>
  <si>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Total Price including GST</t>
  </si>
  <si>
    <t>8 = 5+6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</si>
  <si>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</si>
  <si>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</si>
  <si>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Civil and allied works including construction of Trenches, Module Mounting Structure, foundations, etc of all the Equipments Supplied.</t>
  </si>
  <si>
    <t>Schedule No. 2.  Freight, Design, Civil &amp; Installation and Other Services</t>
  </si>
  <si>
    <t>Yearly O&amp;M Price (Excluding GST)</t>
  </si>
  <si>
    <t>Total value of Applicable GST (in figures)</t>
  </si>
  <si>
    <t>Yearly O&amp;M Price including GST</t>
  </si>
  <si>
    <t>NPV of O&amp;M Price</t>
  </si>
  <si>
    <t>6=4+5</t>
  </si>
  <si>
    <t>7 = 6* PVF</t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</si>
  <si>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FIRST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</si>
  <si>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SECOND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</si>
  <si>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THIRD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</si>
  <si>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FOURTH YEAR</t>
    </r>
  </si>
  <si>
    <r>
      <t xml:space="preserve">Operation and Maintenance of the Solar PV Project </t>
    </r>
    <r>
      <rPr>
        <b/>
        <sz val="10.5"/>
        <color rgb="FF000000"/>
        <rFont val="Arial"/>
        <family val="2"/>
      </rPr>
      <t>for FIFTH YEAR</t>
    </r>
  </si>
  <si>
    <t>Bidders are required to mention the GST amount ( Column I) on the actual O&amp;M cost of the yearly basis &amp; not on the NPV of O&amp;M cost.</t>
  </si>
  <si>
    <t>O &amp; M Charges on YoY basis must be in equal or in ascending order only.</t>
  </si>
  <si>
    <t>Schedule No. 3. Operation &amp; Maintenance</t>
  </si>
  <si>
    <t>SCHEDULE NO 4 /SCHEDULE OF RATES [SOR-4] - GRAND TOTAL SUMMARY</t>
  </si>
  <si>
    <t>Evaluated Bid Value of the Plant Facility (SOR 1+SOR 2+SOR 3)</t>
  </si>
  <si>
    <t>INR</t>
  </si>
  <si>
    <t>SCHEDULE OF RATES [SOR-1] - SOLAR PART {12 MW (AC)}</t>
  </si>
  <si>
    <t>Grand Total (Supply from Employer's Country)</t>
  </si>
  <si>
    <t>Grand Total (Freight, Design, Civil &amp; Installation and Other Services)</t>
  </si>
  <si>
    <t>Design, Engineering, Supply, Construction, Erection, Testing, Commissioning and O&amp;M of 12 MW (AC) Solar PV Power Plant System at Taru, Leh, UT of Ladakh, India</t>
  </si>
  <si>
    <t>OPERATION &amp; MAINTENANCE</t>
  </si>
  <si>
    <t>NPV OF O&amp;M FOR 05 YEARS (1+2+3+4+5)</t>
  </si>
  <si>
    <t>SCHEDULE OF RATES [SOR-2] - SOLAR PART {12 MW (AC)}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</si>
</sst>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0.000"/>
    <numFmt numFmtId="166" formatCode="[$INR]\ #,##0.00;[Red][$INR]\ #,##0.00"/>
  </numFmts>
  <fonts count="21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2" fillId="0" borderId="10" xfId="0" applyFont="1" applyBorder="1"/>
    <xf numFmtId="4" fontId="12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7" borderId="1" xfId="0" applyFont="1" applyFill="1" applyBorder="1"/>
    <xf numFmtId="4" fontId="13" fillId="7" borderId="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right" vertical="center" wrapText="1"/>
    </xf>
    <xf numFmtId="164" fontId="16" fillId="0" borderId="1" xfId="0" applyNumberFormat="1" applyFont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0" fontId="19" fillId="5" borderId="1" xfId="0" applyFont="1" applyFill="1" applyBorder="1"/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16" fillId="5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"/>
  <sheetViews>
    <sheetView showGridLines="0" tabSelected="1" zoomScale="90" zoomScaleNormal="90" workbookViewId="0">
      <selection activeCell="B8" sqref="B8"/>
    </sheetView>
  </sheetViews>
  <sheetFormatPr defaultRowHeight="15" x14ac:dyDescent="0.25"/>
  <cols>
    <col min="2" max="2" width="120.7109375" customWidth="1"/>
    <col min="3" max="3" width="54.5703125" style="5" customWidth="1"/>
    <col min="5" max="5" width="15.42578125" customWidth="1"/>
  </cols>
  <sheetData>
    <row r="2" spans="2:3" ht="15.75" thickBot="1" x14ac:dyDescent="0.3"/>
    <row r="3" spans="2:3" ht="22.5" customHeight="1" thickTop="1" thickBot="1" x14ac:dyDescent="0.3">
      <c r="B3" s="47" t="s">
        <v>66</v>
      </c>
      <c r="C3" s="48"/>
    </row>
    <row r="4" spans="2:3" ht="22.5" customHeight="1" thickTop="1" thickBot="1" x14ac:dyDescent="0.3">
      <c r="B4" s="21"/>
      <c r="C4" s="22"/>
    </row>
    <row r="5" spans="2:3" ht="24.75" thickTop="1" thickBot="1" x14ac:dyDescent="0.4">
      <c r="B5" s="18" t="s">
        <v>43</v>
      </c>
      <c r="C5" s="19">
        <f>'Schedule 1'!J17</f>
        <v>0</v>
      </c>
    </row>
    <row r="6" spans="2:3" ht="24.75" thickTop="1" thickBot="1" x14ac:dyDescent="0.4">
      <c r="B6" s="18" t="s">
        <v>29</v>
      </c>
      <c r="C6" s="19">
        <f>'Schedule 2'!I12</f>
        <v>0</v>
      </c>
    </row>
    <row r="7" spans="2:3" ht="24.75" thickTop="1" thickBot="1" x14ac:dyDescent="0.4">
      <c r="B7" s="18" t="s">
        <v>28</v>
      </c>
      <c r="C7" s="19">
        <f>'Schedule 3'!I18</f>
        <v>0</v>
      </c>
    </row>
    <row r="8" spans="2:3" ht="27.75" thickTop="1" thickBot="1" x14ac:dyDescent="0.45">
      <c r="B8" s="23" t="s">
        <v>67</v>
      </c>
      <c r="C8" s="24">
        <f>SUM(C5:C7)</f>
        <v>0</v>
      </c>
    </row>
    <row r="9" spans="2:3" ht="39.75" customHeight="1" thickTop="1" x14ac:dyDescent="0.25">
      <c r="B9" s="46"/>
      <c r="C9" s="46"/>
    </row>
  </sheetData>
  <mergeCells count="2">
    <mergeCell ref="B9:C9"/>
    <mergeCell ref="B3:C3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3"/>
  <sheetViews>
    <sheetView showGridLines="0" view="pageBreakPreview" zoomScale="70" zoomScaleNormal="70" zoomScaleSheetLayoutView="70" workbookViewId="0">
      <selection activeCell="B3" sqref="B3:J3"/>
    </sheetView>
  </sheetViews>
  <sheetFormatPr defaultColWidth="9.140625" defaultRowHeight="15" x14ac:dyDescent="0.25"/>
  <cols>
    <col min="1" max="1" width="4.7109375" style="3" customWidth="1"/>
    <col min="2" max="2" width="8.85546875" style="3" customWidth="1"/>
    <col min="3" max="3" width="44.42578125" style="3" customWidth="1"/>
    <col min="4" max="4" width="10.28515625" style="3" customWidth="1"/>
    <col min="5" max="5" width="12.7109375" style="3" bestFit="1" customWidth="1"/>
    <col min="6" max="6" width="23.42578125" style="4" customWidth="1"/>
    <col min="7" max="7" width="26" style="4" customWidth="1"/>
    <col min="8" max="9" width="33.42578125" style="4" customWidth="1"/>
    <col min="10" max="10" width="50.85546875" style="4" customWidth="1"/>
    <col min="11" max="16384" width="9.140625" style="3"/>
  </cols>
  <sheetData>
    <row r="1" spans="2:10" ht="15.75" thickBot="1" x14ac:dyDescent="0.3"/>
    <row r="2" spans="2:10" ht="32.25" customHeight="1" thickTop="1" thickBot="1" x14ac:dyDescent="0.3">
      <c r="B2" s="55" t="s">
        <v>44</v>
      </c>
      <c r="C2" s="55"/>
      <c r="D2" s="55"/>
      <c r="E2" s="55"/>
      <c r="F2" s="55"/>
      <c r="G2" s="55"/>
      <c r="H2" s="55"/>
      <c r="I2" s="55"/>
      <c r="J2" s="55"/>
    </row>
    <row r="3" spans="2:10" ht="36.75" customHeight="1" thickTop="1" thickBot="1" x14ac:dyDescent="0.3">
      <c r="B3" s="56" t="s">
        <v>69</v>
      </c>
      <c r="C3" s="56"/>
      <c r="D3" s="56"/>
      <c r="E3" s="56"/>
      <c r="F3" s="56"/>
      <c r="G3" s="56"/>
      <c r="H3" s="56"/>
      <c r="I3" s="56"/>
      <c r="J3" s="56"/>
    </row>
    <row r="4" spans="2:10" ht="52.5" customHeight="1" thickTop="1" thickBot="1" x14ac:dyDescent="0.3">
      <c r="B4" s="25" t="s">
        <v>16</v>
      </c>
      <c r="C4" s="25" t="s">
        <v>17</v>
      </c>
      <c r="D4" s="25" t="s">
        <v>20</v>
      </c>
      <c r="E4" s="25" t="s">
        <v>21</v>
      </c>
      <c r="F4" s="25" t="s">
        <v>40</v>
      </c>
      <c r="G4" s="25" t="s">
        <v>41</v>
      </c>
      <c r="H4" s="25" t="s">
        <v>23</v>
      </c>
      <c r="I4" s="25" t="s">
        <v>31</v>
      </c>
      <c r="J4" s="25" t="s">
        <v>42</v>
      </c>
    </row>
    <row r="5" spans="2:10" ht="16.5" thickTop="1" thickBot="1" x14ac:dyDescent="0.3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 t="s">
        <v>22</v>
      </c>
      <c r="H5" s="20">
        <v>7</v>
      </c>
      <c r="I5" s="20">
        <v>8</v>
      </c>
      <c r="J5" s="20" t="s">
        <v>30</v>
      </c>
    </row>
    <row r="6" spans="2:10" ht="17.25" customHeight="1" thickTop="1" thickBot="1" x14ac:dyDescent="0.3">
      <c r="B6" s="57" t="s">
        <v>15</v>
      </c>
      <c r="C6" s="58"/>
      <c r="D6" s="58"/>
      <c r="E6" s="58"/>
      <c r="F6" s="58"/>
      <c r="G6" s="58"/>
      <c r="H6" s="58"/>
      <c r="I6" s="58"/>
      <c r="J6" s="59"/>
    </row>
    <row r="7" spans="2:10" ht="54.75" customHeight="1" thickTop="1" thickBot="1" x14ac:dyDescent="0.3">
      <c r="B7" s="6">
        <v>1</v>
      </c>
      <c r="C7" s="7" t="s">
        <v>5</v>
      </c>
      <c r="D7" s="20">
        <v>1</v>
      </c>
      <c r="E7" s="20" t="s">
        <v>68</v>
      </c>
      <c r="F7" s="8"/>
      <c r="G7" s="8">
        <f>F7*D7</f>
        <v>0</v>
      </c>
      <c r="H7" s="8">
        <f>G7*I7</f>
        <v>0</v>
      </c>
      <c r="I7" s="45"/>
      <c r="J7" s="16">
        <f>H7+G7</f>
        <v>0</v>
      </c>
    </row>
    <row r="8" spans="2:10" ht="42.75" customHeight="1" thickTop="1" thickBot="1" x14ac:dyDescent="0.3">
      <c r="B8" s="6">
        <v>2</v>
      </c>
      <c r="C8" s="7" t="s">
        <v>4</v>
      </c>
      <c r="D8" s="20">
        <v>1</v>
      </c>
      <c r="E8" s="20" t="s">
        <v>68</v>
      </c>
      <c r="F8" s="8"/>
      <c r="G8" s="8">
        <f>F8*D8</f>
        <v>0</v>
      </c>
      <c r="H8" s="8">
        <f t="shared" ref="H8:H16" si="0">G8*I8</f>
        <v>0</v>
      </c>
      <c r="I8" s="45"/>
      <c r="J8" s="16">
        <f>H8+G8</f>
        <v>0</v>
      </c>
    </row>
    <row r="9" spans="2:10" ht="30" thickTop="1" thickBot="1" x14ac:dyDescent="0.3">
      <c r="B9" s="6">
        <v>3</v>
      </c>
      <c r="C9" s="7" t="s">
        <v>7</v>
      </c>
      <c r="D9" s="20">
        <v>1</v>
      </c>
      <c r="E9" s="20" t="s">
        <v>68</v>
      </c>
      <c r="F9" s="8"/>
      <c r="G9" s="8">
        <f>F9*D9</f>
        <v>0</v>
      </c>
      <c r="H9" s="8">
        <f t="shared" si="0"/>
        <v>0</v>
      </c>
      <c r="I9" s="45"/>
      <c r="J9" s="16">
        <f>H9+G9</f>
        <v>0</v>
      </c>
    </row>
    <row r="10" spans="2:10" ht="30" thickTop="1" thickBot="1" x14ac:dyDescent="0.3">
      <c r="B10" s="6">
        <v>4</v>
      </c>
      <c r="C10" s="7" t="s">
        <v>8</v>
      </c>
      <c r="D10" s="20">
        <v>1</v>
      </c>
      <c r="E10" s="20" t="s">
        <v>68</v>
      </c>
      <c r="F10" s="8"/>
      <c r="G10" s="8">
        <f t="shared" ref="G10:G14" si="1">F10*D10</f>
        <v>0</v>
      </c>
      <c r="H10" s="8">
        <f t="shared" si="0"/>
        <v>0</v>
      </c>
      <c r="I10" s="45"/>
      <c r="J10" s="16">
        <f>H10+G10</f>
        <v>0</v>
      </c>
    </row>
    <row r="11" spans="2:10" ht="44.25" customHeight="1" thickTop="1" thickBot="1" x14ac:dyDescent="0.3">
      <c r="B11" s="6">
        <v>5</v>
      </c>
      <c r="C11" s="7" t="s">
        <v>9</v>
      </c>
      <c r="D11" s="20">
        <v>1</v>
      </c>
      <c r="E11" s="20" t="s">
        <v>68</v>
      </c>
      <c r="F11" s="8"/>
      <c r="G11" s="8">
        <f t="shared" si="1"/>
        <v>0</v>
      </c>
      <c r="H11" s="8">
        <f t="shared" si="0"/>
        <v>0</v>
      </c>
      <c r="I11" s="45"/>
      <c r="J11" s="16">
        <f>H11+G11</f>
        <v>0</v>
      </c>
    </row>
    <row r="12" spans="2:10" ht="30" thickTop="1" thickBot="1" x14ac:dyDescent="0.3">
      <c r="B12" s="6">
        <v>6</v>
      </c>
      <c r="C12" s="7" t="s">
        <v>33</v>
      </c>
      <c r="D12" s="20">
        <v>1</v>
      </c>
      <c r="E12" s="20" t="s">
        <v>68</v>
      </c>
      <c r="F12" s="8"/>
      <c r="G12" s="8">
        <f t="shared" si="1"/>
        <v>0</v>
      </c>
      <c r="H12" s="8">
        <f t="shared" si="0"/>
        <v>0</v>
      </c>
      <c r="I12" s="45"/>
      <c r="J12" s="16">
        <f t="shared" ref="J12:J15" si="2">H12+G12</f>
        <v>0</v>
      </c>
    </row>
    <row r="13" spans="2:10" ht="24" customHeight="1" thickTop="1" thickBot="1" x14ac:dyDescent="0.3">
      <c r="B13" s="6">
        <v>7</v>
      </c>
      <c r="C13" s="7" t="s">
        <v>12</v>
      </c>
      <c r="D13" s="20">
        <v>1</v>
      </c>
      <c r="E13" s="20" t="s">
        <v>68</v>
      </c>
      <c r="F13" s="8"/>
      <c r="G13" s="8">
        <f t="shared" si="1"/>
        <v>0</v>
      </c>
      <c r="H13" s="8">
        <f t="shared" si="0"/>
        <v>0</v>
      </c>
      <c r="I13" s="45"/>
      <c r="J13" s="16">
        <f t="shared" si="2"/>
        <v>0</v>
      </c>
    </row>
    <row r="14" spans="2:10" ht="21.75" customHeight="1" thickTop="1" thickBot="1" x14ac:dyDescent="0.3">
      <c r="B14" s="6">
        <v>8</v>
      </c>
      <c r="C14" s="7" t="s">
        <v>11</v>
      </c>
      <c r="D14" s="20">
        <v>1</v>
      </c>
      <c r="E14" s="20" t="s">
        <v>68</v>
      </c>
      <c r="F14" s="8"/>
      <c r="G14" s="8">
        <f t="shared" si="1"/>
        <v>0</v>
      </c>
      <c r="H14" s="8">
        <f t="shared" si="0"/>
        <v>0</v>
      </c>
      <c r="I14" s="45"/>
      <c r="J14" s="16">
        <f t="shared" si="2"/>
        <v>0</v>
      </c>
    </row>
    <row r="15" spans="2:10" ht="44.25" customHeight="1" thickTop="1" thickBot="1" x14ac:dyDescent="0.3">
      <c r="B15" s="6">
        <v>9</v>
      </c>
      <c r="C15" s="7" t="s">
        <v>10</v>
      </c>
      <c r="D15" s="20">
        <v>1</v>
      </c>
      <c r="E15" s="20" t="s">
        <v>68</v>
      </c>
      <c r="F15" s="8"/>
      <c r="G15" s="8">
        <f>F15*D15</f>
        <v>0</v>
      </c>
      <c r="H15" s="8">
        <f t="shared" si="0"/>
        <v>0</v>
      </c>
      <c r="I15" s="45"/>
      <c r="J15" s="16">
        <f t="shared" si="2"/>
        <v>0</v>
      </c>
    </row>
    <row r="16" spans="2:10" ht="87" thickTop="1" thickBot="1" x14ac:dyDescent="0.3">
      <c r="B16" s="6">
        <v>10</v>
      </c>
      <c r="C16" s="7" t="s">
        <v>35</v>
      </c>
      <c r="D16" s="20">
        <v>1</v>
      </c>
      <c r="E16" s="20" t="s">
        <v>68</v>
      </c>
      <c r="F16" s="8"/>
      <c r="G16" s="8">
        <f>F16*D16</f>
        <v>0</v>
      </c>
      <c r="H16" s="8">
        <f t="shared" si="0"/>
        <v>0</v>
      </c>
      <c r="I16" s="45"/>
      <c r="J16" s="16">
        <f>H16+G16</f>
        <v>0</v>
      </c>
    </row>
    <row r="17" spans="2:10" ht="38.25" customHeight="1" thickTop="1" thickBot="1" x14ac:dyDescent="0.3">
      <c r="B17" s="11"/>
      <c r="C17" s="26" t="s">
        <v>70</v>
      </c>
      <c r="D17" s="9"/>
      <c r="E17" s="9"/>
      <c r="F17" s="9"/>
      <c r="G17" s="9">
        <f>SUM(G7:G16)</f>
        <v>0</v>
      </c>
      <c r="H17" s="9">
        <f>SUM(H7:H16)</f>
        <v>0</v>
      </c>
      <c r="I17" s="9"/>
      <c r="J17" s="44">
        <f>SUM(J7:J16)</f>
        <v>0</v>
      </c>
    </row>
    <row r="18" spans="2:10" ht="16.5" thickTop="1" thickBot="1" x14ac:dyDescent="0.3"/>
    <row r="19" spans="2:10" ht="25.5" customHeight="1" thickTop="1" thickBot="1" x14ac:dyDescent="0.3">
      <c r="B19" s="52" t="s">
        <v>36</v>
      </c>
      <c r="C19" s="53"/>
      <c r="D19" s="53"/>
      <c r="E19" s="53"/>
      <c r="F19" s="53"/>
      <c r="G19" s="53"/>
      <c r="H19" s="53"/>
      <c r="I19" s="53"/>
      <c r="J19" s="54"/>
    </row>
    <row r="20" spans="2:10" ht="59.25" customHeight="1" thickTop="1" thickBot="1" x14ac:dyDescent="0.3">
      <c r="B20" s="14">
        <v>1</v>
      </c>
      <c r="C20" s="49" t="s">
        <v>45</v>
      </c>
      <c r="D20" s="50"/>
      <c r="E20" s="50"/>
      <c r="F20" s="50"/>
      <c r="G20" s="50"/>
      <c r="H20" s="50"/>
      <c r="I20" s="50"/>
      <c r="J20" s="51"/>
    </row>
    <row r="21" spans="2:10" ht="51" customHeight="1" thickTop="1" thickBot="1" x14ac:dyDescent="0.3">
      <c r="B21" s="14">
        <v>2</v>
      </c>
      <c r="C21" s="49" t="s">
        <v>18</v>
      </c>
      <c r="D21" s="50"/>
      <c r="E21" s="50"/>
      <c r="F21" s="50"/>
      <c r="G21" s="50"/>
      <c r="H21" s="50"/>
      <c r="I21" s="50"/>
      <c r="J21" s="51"/>
    </row>
    <row r="22" spans="2:10" ht="34.5" customHeight="1" thickTop="1" thickBot="1" x14ac:dyDescent="0.3">
      <c r="B22" s="14">
        <v>3</v>
      </c>
      <c r="C22" s="49" t="s">
        <v>34</v>
      </c>
      <c r="D22" s="50"/>
      <c r="E22" s="50"/>
      <c r="F22" s="50"/>
      <c r="G22" s="50"/>
      <c r="H22" s="50"/>
      <c r="I22" s="50"/>
      <c r="J22" s="51"/>
    </row>
    <row r="23" spans="2:10" ht="15.75" thickTop="1" x14ac:dyDescent="0.25"/>
  </sheetData>
  <mergeCells count="7">
    <mergeCell ref="C20:J20"/>
    <mergeCell ref="C21:J21"/>
    <mergeCell ref="C22:J22"/>
    <mergeCell ref="B19:J19"/>
    <mergeCell ref="B2:J2"/>
    <mergeCell ref="B3:J3"/>
    <mergeCell ref="B6:J6"/>
  </mergeCells>
  <pageMargins left="0.2" right="0.2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F6BB-1ED1-435D-B91E-0A287CC87152}">
  <dimension ref="B1:J18"/>
  <sheetViews>
    <sheetView showGridLines="0" zoomScale="80" zoomScaleNormal="80" zoomScaleSheetLayoutView="70" workbookViewId="0">
      <selection activeCell="I12" sqref="I12"/>
    </sheetView>
  </sheetViews>
  <sheetFormatPr defaultColWidth="9.140625" defaultRowHeight="15" x14ac:dyDescent="0.25"/>
  <cols>
    <col min="1" max="1" width="2.85546875" style="3" customWidth="1"/>
    <col min="2" max="2" width="8.85546875" style="3" customWidth="1"/>
    <col min="3" max="3" width="37.42578125" style="3" customWidth="1"/>
    <col min="4" max="4" width="14" style="3" bestFit="1" customWidth="1"/>
    <col min="5" max="5" width="22.85546875" style="4" bestFit="1" customWidth="1"/>
    <col min="6" max="6" width="24" style="4" bestFit="1" customWidth="1"/>
    <col min="7" max="7" width="26.28515625" style="4" customWidth="1"/>
    <col min="8" max="8" width="37.28515625" style="4" customWidth="1"/>
    <col min="9" max="9" width="34.140625" style="4" customWidth="1"/>
    <col min="10" max="16384" width="9.140625" style="3"/>
  </cols>
  <sheetData>
    <row r="1" spans="2:10" ht="19.5" thickBot="1" x14ac:dyDescent="0.3">
      <c r="B1" s="13"/>
      <c r="C1" s="13"/>
    </row>
    <row r="2" spans="2:10" ht="21.75" thickTop="1" thickBot="1" x14ac:dyDescent="0.3">
      <c r="B2" s="61" t="s">
        <v>51</v>
      </c>
      <c r="C2" s="62"/>
      <c r="D2" s="62"/>
      <c r="E2" s="62"/>
      <c r="F2" s="62"/>
      <c r="G2" s="62"/>
      <c r="H2" s="62"/>
      <c r="I2" s="63"/>
    </row>
    <row r="3" spans="2:10" ht="21.75" thickTop="1" thickBot="1" x14ac:dyDescent="0.3">
      <c r="B3" s="64" t="s">
        <v>75</v>
      </c>
      <c r="C3" s="64"/>
      <c r="D3" s="64"/>
      <c r="E3" s="64"/>
      <c r="F3" s="64"/>
      <c r="G3" s="64"/>
      <c r="H3" s="64"/>
      <c r="I3" s="64"/>
      <c r="J3" s="2"/>
    </row>
    <row r="4" spans="2:10" ht="16.5" customHeight="1" thickTop="1" thickBot="1" x14ac:dyDescent="0.3">
      <c r="B4" s="65" t="s">
        <v>0</v>
      </c>
      <c r="C4" s="65" t="s">
        <v>1</v>
      </c>
      <c r="D4" s="65" t="s">
        <v>6</v>
      </c>
      <c r="E4" s="66" t="s">
        <v>27</v>
      </c>
      <c r="F4" s="67"/>
      <c r="G4" s="70" t="s">
        <v>23</v>
      </c>
      <c r="H4" s="70" t="s">
        <v>31</v>
      </c>
      <c r="I4" s="70" t="s">
        <v>46</v>
      </c>
      <c r="J4" s="15"/>
    </row>
    <row r="5" spans="2:10" ht="16.5" customHeight="1" thickTop="1" thickBot="1" x14ac:dyDescent="0.3">
      <c r="B5" s="65"/>
      <c r="C5" s="65"/>
      <c r="D5" s="65"/>
      <c r="E5" s="68"/>
      <c r="F5" s="69"/>
      <c r="G5" s="71"/>
      <c r="H5" s="71"/>
      <c r="I5" s="71"/>
      <c r="J5" s="60"/>
    </row>
    <row r="6" spans="2:10" ht="35.25" customHeight="1" thickTop="1" thickBot="1" x14ac:dyDescent="0.3">
      <c r="B6" s="65"/>
      <c r="C6" s="65"/>
      <c r="D6" s="65"/>
      <c r="E6" s="27" t="s">
        <v>24</v>
      </c>
      <c r="F6" s="27" t="s">
        <v>25</v>
      </c>
      <c r="G6" s="72"/>
      <c r="H6" s="72"/>
      <c r="I6" s="72"/>
      <c r="J6" s="60"/>
    </row>
    <row r="7" spans="2:10" ht="16.5" thickTop="1" thickBot="1" x14ac:dyDescent="0.3">
      <c r="B7" s="20">
        <v>1</v>
      </c>
      <c r="C7" s="20">
        <v>2</v>
      </c>
      <c r="D7" s="20">
        <v>3</v>
      </c>
      <c r="E7" s="20">
        <v>4</v>
      </c>
      <c r="F7" s="20" t="s">
        <v>26</v>
      </c>
      <c r="G7" s="20">
        <v>6</v>
      </c>
      <c r="H7" s="20">
        <v>7</v>
      </c>
      <c r="I7" s="20" t="s">
        <v>47</v>
      </c>
      <c r="J7" s="1"/>
    </row>
    <row r="8" spans="2:10" ht="17.25" customHeight="1" thickTop="1" thickBot="1" x14ac:dyDescent="0.3">
      <c r="B8" s="57" t="s">
        <v>19</v>
      </c>
      <c r="C8" s="58"/>
      <c r="D8" s="58"/>
      <c r="E8" s="58"/>
      <c r="F8" s="58"/>
      <c r="G8" s="58"/>
      <c r="H8" s="58"/>
      <c r="I8" s="59"/>
      <c r="J8" s="1"/>
    </row>
    <row r="9" spans="2:10" ht="63.75" customHeight="1" thickTop="1" thickBot="1" x14ac:dyDescent="0.3">
      <c r="B9" s="6">
        <v>1</v>
      </c>
      <c r="C9" s="10" t="s">
        <v>48</v>
      </c>
      <c r="D9" s="20">
        <v>1</v>
      </c>
      <c r="E9" s="8"/>
      <c r="F9" s="8">
        <f>E9*D9</f>
        <v>0</v>
      </c>
      <c r="G9" s="8">
        <f>F9*H9</f>
        <v>0</v>
      </c>
      <c r="H9" s="45"/>
      <c r="I9" s="16">
        <f>F9+G9</f>
        <v>0</v>
      </c>
      <c r="J9" s="1"/>
    </row>
    <row r="10" spans="2:10" ht="142.5" customHeight="1" thickTop="1" thickBot="1" x14ac:dyDescent="0.3">
      <c r="B10" s="6">
        <v>2</v>
      </c>
      <c r="C10" s="10" t="s">
        <v>49</v>
      </c>
      <c r="D10" s="20">
        <v>1</v>
      </c>
      <c r="E10" s="8"/>
      <c r="F10" s="8">
        <f>E10*D10</f>
        <v>0</v>
      </c>
      <c r="G10" s="8">
        <f t="shared" ref="G10:G11" si="0">F10*H10</f>
        <v>0</v>
      </c>
      <c r="H10" s="45"/>
      <c r="I10" s="16">
        <f>F10+G10</f>
        <v>0</v>
      </c>
      <c r="J10" s="60"/>
    </row>
    <row r="11" spans="2:10" ht="58.5" thickTop="1" thickBot="1" x14ac:dyDescent="0.3">
      <c r="B11" s="6">
        <v>3</v>
      </c>
      <c r="C11" s="10" t="s">
        <v>50</v>
      </c>
      <c r="D11" s="20">
        <v>1</v>
      </c>
      <c r="E11" s="8"/>
      <c r="F11" s="8">
        <f>E11*D11</f>
        <v>0</v>
      </c>
      <c r="G11" s="8">
        <f t="shared" si="0"/>
        <v>0</v>
      </c>
      <c r="H11" s="45"/>
      <c r="I11" s="16">
        <f>F11+G11</f>
        <v>0</v>
      </c>
      <c r="J11" s="60"/>
    </row>
    <row r="12" spans="2:10" ht="48.75" thickTop="1" thickBot="1" x14ac:dyDescent="0.3">
      <c r="B12" s="11"/>
      <c r="C12" s="28" t="s">
        <v>71</v>
      </c>
      <c r="D12" s="9"/>
      <c r="E12" s="12"/>
      <c r="F12" s="17">
        <f>SUM(F9:F11)</f>
        <v>0</v>
      </c>
      <c r="G12" s="17">
        <f>SUM(G9:G11)</f>
        <v>0</v>
      </c>
      <c r="H12" s="12"/>
      <c r="I12" s="17">
        <f>SUM(I9:I11)</f>
        <v>0</v>
      </c>
    </row>
    <row r="13" spans="2:10" ht="16.5" thickTop="1" thickBot="1" x14ac:dyDescent="0.3"/>
    <row r="14" spans="2:10" ht="39" customHeight="1" thickTop="1" thickBot="1" x14ac:dyDescent="0.3">
      <c r="B14" s="52" t="s">
        <v>36</v>
      </c>
      <c r="C14" s="53"/>
      <c r="D14" s="53"/>
      <c r="E14" s="53"/>
      <c r="F14" s="53"/>
      <c r="G14" s="53"/>
      <c r="H14" s="53"/>
      <c r="I14" s="53"/>
      <c r="J14" s="54"/>
    </row>
    <row r="15" spans="2:10" ht="54.75" customHeight="1" thickTop="1" thickBot="1" x14ac:dyDescent="0.3">
      <c r="B15" s="14">
        <v>1</v>
      </c>
      <c r="C15" s="49" t="s">
        <v>38</v>
      </c>
      <c r="D15" s="50"/>
      <c r="E15" s="50"/>
      <c r="F15" s="50"/>
      <c r="G15" s="50"/>
      <c r="H15" s="50"/>
      <c r="I15" s="50"/>
      <c r="J15" s="51"/>
    </row>
    <row r="16" spans="2:10" ht="63.75" customHeight="1" thickTop="1" thickBot="1" x14ac:dyDescent="0.3">
      <c r="B16" s="14">
        <v>2</v>
      </c>
      <c r="C16" s="49" t="s">
        <v>18</v>
      </c>
      <c r="D16" s="50"/>
      <c r="E16" s="50"/>
      <c r="F16" s="50"/>
      <c r="G16" s="50"/>
      <c r="H16" s="50"/>
      <c r="I16" s="50"/>
      <c r="J16" s="51"/>
    </row>
    <row r="17" spans="2:10" ht="57.75" customHeight="1" thickTop="1" thickBot="1" x14ac:dyDescent="0.3">
      <c r="B17" s="14">
        <v>3</v>
      </c>
      <c r="C17" s="49" t="s">
        <v>34</v>
      </c>
      <c r="D17" s="50"/>
      <c r="E17" s="50"/>
      <c r="F17" s="50"/>
      <c r="G17" s="50"/>
      <c r="H17" s="50"/>
      <c r="I17" s="50"/>
      <c r="J17" s="51"/>
    </row>
    <row r="18" spans="2:10" ht="15.75" thickTop="1" x14ac:dyDescent="0.25"/>
  </sheetData>
  <mergeCells count="16">
    <mergeCell ref="B2:I2"/>
    <mergeCell ref="B3:I3"/>
    <mergeCell ref="B4:B6"/>
    <mergeCell ref="C4:C6"/>
    <mergeCell ref="D4:D6"/>
    <mergeCell ref="E4:F5"/>
    <mergeCell ref="G4:G6"/>
    <mergeCell ref="H4:H6"/>
    <mergeCell ref="I4:I6"/>
    <mergeCell ref="B14:J14"/>
    <mergeCell ref="C15:J15"/>
    <mergeCell ref="C16:J16"/>
    <mergeCell ref="C17:J17"/>
    <mergeCell ref="J5:J6"/>
    <mergeCell ref="B8:I8"/>
    <mergeCell ref="J10:J11"/>
  </mergeCells>
  <pageMargins left="0.2" right="0.2" top="0.5" bottom="0.75" header="0.5" footer="0.3"/>
  <pageSetup paperSize="9" scale="6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8695-803D-46C0-B367-592E267E925B}">
  <dimension ref="B1:I26"/>
  <sheetViews>
    <sheetView showGridLines="0" zoomScale="82" zoomScaleNormal="82" workbookViewId="0">
      <selection activeCell="B12" sqref="B12:I12"/>
    </sheetView>
  </sheetViews>
  <sheetFormatPr defaultColWidth="8.85546875" defaultRowHeight="15" x14ac:dyDescent="0.25"/>
  <cols>
    <col min="1" max="1" width="6.140625" customWidth="1"/>
    <col min="2" max="2" width="8.85546875" customWidth="1"/>
    <col min="3" max="3" width="50.28515625" customWidth="1"/>
    <col min="4" max="4" width="16.7109375" style="5" customWidth="1"/>
    <col min="5" max="8" width="21.28515625" customWidth="1"/>
    <col min="9" max="9" width="33.7109375" customWidth="1"/>
  </cols>
  <sheetData>
    <row r="1" spans="2:9" ht="25.5" customHeight="1" thickBot="1" x14ac:dyDescent="0.3"/>
    <row r="2" spans="2:9" ht="16.5" thickTop="1" thickBot="1" x14ac:dyDescent="0.3">
      <c r="B2" s="81" t="s">
        <v>65</v>
      </c>
      <c r="C2" s="81"/>
      <c r="D2" s="81"/>
      <c r="E2" s="81"/>
      <c r="F2" s="81"/>
      <c r="G2" s="81"/>
      <c r="H2" s="81"/>
      <c r="I2" s="81"/>
    </row>
    <row r="3" spans="2:9" ht="16.5" thickTop="1" thickBot="1" x14ac:dyDescent="0.3">
      <c r="B3" s="82" t="s">
        <v>72</v>
      </c>
      <c r="C3" s="83"/>
      <c r="D3" s="83"/>
      <c r="E3" s="83"/>
      <c r="F3" s="83"/>
      <c r="G3" s="83"/>
      <c r="H3" s="83"/>
      <c r="I3" s="84"/>
    </row>
    <row r="4" spans="2:9" ht="15" customHeight="1" thickTop="1" thickBot="1" x14ac:dyDescent="0.3">
      <c r="B4" s="74" t="s">
        <v>0</v>
      </c>
      <c r="C4" s="74" t="s">
        <v>1</v>
      </c>
      <c r="D4" s="74" t="s">
        <v>2</v>
      </c>
      <c r="E4" s="74" t="s">
        <v>32</v>
      </c>
      <c r="F4" s="74"/>
      <c r="G4" s="74"/>
      <c r="H4" s="74"/>
      <c r="I4" s="74"/>
    </row>
    <row r="5" spans="2:9" ht="16.5" thickTop="1" thickBot="1" x14ac:dyDescent="0.3">
      <c r="B5" s="74"/>
      <c r="C5" s="74"/>
      <c r="D5" s="74"/>
      <c r="E5" s="74"/>
      <c r="F5" s="74"/>
      <c r="G5" s="74"/>
      <c r="H5" s="74"/>
      <c r="I5" s="74"/>
    </row>
    <row r="6" spans="2:9" ht="20.100000000000001" customHeight="1" thickTop="1" thickBot="1" x14ac:dyDescent="0.3">
      <c r="B6" s="74"/>
      <c r="C6" s="74"/>
      <c r="D6" s="74"/>
      <c r="E6" s="74" t="s">
        <v>52</v>
      </c>
      <c r="F6" s="74" t="s">
        <v>53</v>
      </c>
      <c r="G6" s="74" t="s">
        <v>54</v>
      </c>
      <c r="H6" s="74" t="s">
        <v>3</v>
      </c>
      <c r="I6" s="74" t="s">
        <v>55</v>
      </c>
    </row>
    <row r="7" spans="2:9" ht="20.100000000000001" customHeight="1" thickTop="1" thickBot="1" x14ac:dyDescent="0.3">
      <c r="B7" s="74"/>
      <c r="C7" s="74"/>
      <c r="D7" s="74"/>
      <c r="E7" s="74"/>
      <c r="F7" s="74"/>
      <c r="G7" s="74"/>
      <c r="H7" s="74"/>
      <c r="I7" s="74"/>
    </row>
    <row r="8" spans="2:9" ht="20.100000000000001" customHeight="1" thickTop="1" thickBot="1" x14ac:dyDescent="0.3">
      <c r="B8" s="74"/>
      <c r="C8" s="74"/>
      <c r="D8" s="74"/>
      <c r="E8" s="74"/>
      <c r="F8" s="74"/>
      <c r="G8" s="74"/>
      <c r="H8" s="74"/>
      <c r="I8" s="74"/>
    </row>
    <row r="9" spans="2:9" ht="20.100000000000001" customHeight="1" thickTop="1" thickBot="1" x14ac:dyDescent="0.3">
      <c r="B9" s="74"/>
      <c r="C9" s="74"/>
      <c r="D9" s="74"/>
      <c r="E9" s="74"/>
      <c r="F9" s="74"/>
      <c r="G9" s="74"/>
      <c r="H9" s="74"/>
      <c r="I9" s="74"/>
    </row>
    <row r="10" spans="2:9" ht="20.100000000000001" customHeight="1" thickTop="1" thickBot="1" x14ac:dyDescent="0.3">
      <c r="B10" s="74"/>
      <c r="C10" s="74"/>
      <c r="D10" s="74"/>
      <c r="E10" s="74"/>
      <c r="F10" s="74"/>
      <c r="G10" s="74"/>
      <c r="H10" s="74"/>
      <c r="I10" s="74"/>
    </row>
    <row r="11" spans="2:9" ht="16.5" thickTop="1" thickBot="1" x14ac:dyDescent="0.3"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 t="s">
        <v>56</v>
      </c>
      <c r="H11" s="30">
        <v>8.3000000000000004E-2</v>
      </c>
      <c r="I11" s="29" t="s">
        <v>57</v>
      </c>
    </row>
    <row r="12" spans="2:9" ht="21" customHeight="1" thickTop="1" thickBot="1" x14ac:dyDescent="0.3">
      <c r="B12" s="75" t="s">
        <v>73</v>
      </c>
      <c r="C12" s="76"/>
      <c r="D12" s="76"/>
      <c r="E12" s="76"/>
      <c r="F12" s="76"/>
      <c r="G12" s="76"/>
      <c r="H12" s="76"/>
      <c r="I12" s="77"/>
    </row>
    <row r="13" spans="2:9" ht="28.5" thickTop="1" thickBot="1" x14ac:dyDescent="0.3">
      <c r="B13" s="31">
        <v>1</v>
      </c>
      <c r="C13" s="32" t="s">
        <v>58</v>
      </c>
      <c r="D13" s="31">
        <v>1</v>
      </c>
      <c r="E13" s="33">
        <v>0</v>
      </c>
      <c r="F13" s="34"/>
      <c r="G13" s="34">
        <f>E13+F13</f>
        <v>0</v>
      </c>
      <c r="H13" s="35">
        <f>1/(1+$H$11)^D13</f>
        <v>0.92336103416435833</v>
      </c>
      <c r="I13" s="36">
        <f>G13*H13</f>
        <v>0</v>
      </c>
    </row>
    <row r="14" spans="2:9" ht="28.5" thickTop="1" thickBot="1" x14ac:dyDescent="0.3">
      <c r="B14" s="31">
        <v>2</v>
      </c>
      <c r="C14" s="32" t="s">
        <v>59</v>
      </c>
      <c r="D14" s="31">
        <v>2</v>
      </c>
      <c r="E14" s="34">
        <v>0</v>
      </c>
      <c r="F14" s="34"/>
      <c r="G14" s="34">
        <f>E14+F14</f>
        <v>0</v>
      </c>
      <c r="H14" s="35">
        <f>1/(1+$H$11)^D14</f>
        <v>0.85259559941307328</v>
      </c>
      <c r="I14" s="36">
        <f t="shared" ref="I14:I17" si="0">G14*H14</f>
        <v>0</v>
      </c>
    </row>
    <row r="15" spans="2:9" ht="28.5" thickTop="1" thickBot="1" x14ac:dyDescent="0.3">
      <c r="B15" s="31">
        <v>3</v>
      </c>
      <c r="C15" s="32" t="s">
        <v>60</v>
      </c>
      <c r="D15" s="31">
        <v>3</v>
      </c>
      <c r="E15" s="34">
        <v>0</v>
      </c>
      <c r="F15" s="34"/>
      <c r="G15" s="34">
        <f t="shared" ref="G15:G17" si="1">E15+F15</f>
        <v>0</v>
      </c>
      <c r="H15" s="35">
        <f>1/(1+$H$11)^D15</f>
        <v>0.78725355439803635</v>
      </c>
      <c r="I15" s="36">
        <f t="shared" si="0"/>
        <v>0</v>
      </c>
    </row>
    <row r="16" spans="2:9" ht="28.5" thickTop="1" thickBot="1" x14ac:dyDescent="0.3">
      <c r="B16" s="31">
        <v>4</v>
      </c>
      <c r="C16" s="32" t="s">
        <v>61</v>
      </c>
      <c r="D16" s="31">
        <v>4</v>
      </c>
      <c r="E16" s="34">
        <v>0</v>
      </c>
      <c r="F16" s="34"/>
      <c r="G16" s="34">
        <f t="shared" si="1"/>
        <v>0</v>
      </c>
      <c r="H16" s="35">
        <f>1/(1+$H$11)^D16</f>
        <v>0.72691925613853769</v>
      </c>
      <c r="I16" s="36">
        <f t="shared" si="0"/>
        <v>0</v>
      </c>
    </row>
    <row r="17" spans="2:9" ht="28.5" thickTop="1" thickBot="1" x14ac:dyDescent="0.3">
      <c r="B17" s="31">
        <v>5</v>
      </c>
      <c r="C17" s="32" t="s">
        <v>62</v>
      </c>
      <c r="D17" s="31">
        <v>5</v>
      </c>
      <c r="E17" s="34">
        <v>0</v>
      </c>
      <c r="F17" s="34"/>
      <c r="G17" s="34">
        <f t="shared" si="1"/>
        <v>0</v>
      </c>
      <c r="H17" s="35">
        <f>1/(1+$H$11)^D17</f>
        <v>0.67120891610206623</v>
      </c>
      <c r="I17" s="36">
        <f t="shared" si="0"/>
        <v>0</v>
      </c>
    </row>
    <row r="18" spans="2:9" ht="16.5" thickTop="1" thickBot="1" x14ac:dyDescent="0.3">
      <c r="B18" s="37"/>
      <c r="C18" s="38" t="s">
        <v>74</v>
      </c>
      <c r="D18" s="39"/>
      <c r="E18" s="40">
        <f>SUM(E13:E17)</f>
        <v>0</v>
      </c>
      <c r="F18" s="40"/>
      <c r="G18" s="40">
        <f>SUM(G13:G17)</f>
        <v>0</v>
      </c>
      <c r="H18" s="40"/>
      <c r="I18" s="40">
        <f>SUM(I13:I17)</f>
        <v>0</v>
      </c>
    </row>
    <row r="19" spans="2:9" ht="16.5" thickTop="1" thickBot="1" x14ac:dyDescent="0.3">
      <c r="B19" s="41"/>
      <c r="C19" s="41"/>
      <c r="D19" s="42"/>
      <c r="E19" s="41"/>
      <c r="F19" s="41"/>
      <c r="G19" s="41"/>
      <c r="H19" s="41"/>
      <c r="I19" s="41"/>
    </row>
    <row r="20" spans="2:9" ht="16.5" thickTop="1" thickBot="1" x14ac:dyDescent="0.3">
      <c r="B20" s="78" t="s">
        <v>13</v>
      </c>
      <c r="C20" s="79"/>
      <c r="D20" s="79"/>
      <c r="E20" s="79"/>
      <c r="F20" s="79"/>
      <c r="G20" s="79"/>
      <c r="H20" s="79"/>
      <c r="I20" s="80"/>
    </row>
    <row r="21" spans="2:9" ht="28.5" customHeight="1" thickTop="1" thickBot="1" x14ac:dyDescent="0.3">
      <c r="B21" s="43">
        <v>1</v>
      </c>
      <c r="C21" s="73" t="s">
        <v>37</v>
      </c>
      <c r="D21" s="73"/>
      <c r="E21" s="73"/>
      <c r="F21" s="73"/>
      <c r="G21" s="73"/>
      <c r="H21" s="73"/>
      <c r="I21" s="73"/>
    </row>
    <row r="22" spans="2:9" ht="39.75" customHeight="1" thickTop="1" thickBot="1" x14ac:dyDescent="0.3">
      <c r="B22" s="43">
        <v>2</v>
      </c>
      <c r="C22" s="73" t="s">
        <v>39</v>
      </c>
      <c r="D22" s="73"/>
      <c r="E22" s="73"/>
      <c r="F22" s="73"/>
      <c r="G22" s="73"/>
      <c r="H22" s="73"/>
      <c r="I22" s="73"/>
    </row>
    <row r="23" spans="2:9" ht="20.25" customHeight="1" thickTop="1" thickBot="1" x14ac:dyDescent="0.3">
      <c r="B23" s="43">
        <v>3</v>
      </c>
      <c r="C23" s="73" t="s">
        <v>14</v>
      </c>
      <c r="D23" s="73"/>
      <c r="E23" s="73"/>
      <c r="F23" s="73"/>
      <c r="G23" s="73"/>
      <c r="H23" s="73"/>
      <c r="I23" s="73"/>
    </row>
    <row r="24" spans="2:9" ht="20.25" customHeight="1" thickTop="1" thickBot="1" x14ac:dyDescent="0.3">
      <c r="B24" s="43">
        <v>4</v>
      </c>
      <c r="C24" s="73" t="s">
        <v>63</v>
      </c>
      <c r="D24" s="73"/>
      <c r="E24" s="73"/>
      <c r="F24" s="73"/>
      <c r="G24" s="73"/>
      <c r="H24" s="73"/>
      <c r="I24" s="73"/>
    </row>
    <row r="25" spans="2:9" ht="20.25" customHeight="1" thickTop="1" thickBot="1" x14ac:dyDescent="0.3">
      <c r="B25" s="43">
        <v>5</v>
      </c>
      <c r="C25" s="73" t="s">
        <v>64</v>
      </c>
      <c r="D25" s="73"/>
      <c r="E25" s="73"/>
      <c r="F25" s="73"/>
      <c r="G25" s="73"/>
      <c r="H25" s="73"/>
      <c r="I25" s="73"/>
    </row>
    <row r="26" spans="2:9" ht="15.75" thickTop="1" x14ac:dyDescent="0.25"/>
  </sheetData>
  <mergeCells count="18">
    <mergeCell ref="B2:I2"/>
    <mergeCell ref="B3:I3"/>
    <mergeCell ref="B4:B10"/>
    <mergeCell ref="C4:C10"/>
    <mergeCell ref="D4:D10"/>
    <mergeCell ref="E4:I5"/>
    <mergeCell ref="E6:E10"/>
    <mergeCell ref="F6:F10"/>
    <mergeCell ref="G6:G10"/>
    <mergeCell ref="H6:H10"/>
    <mergeCell ref="C24:I24"/>
    <mergeCell ref="C25:I25"/>
    <mergeCell ref="I6:I10"/>
    <mergeCell ref="B12:I12"/>
    <mergeCell ref="B20:I20"/>
    <mergeCell ref="C21:I21"/>
    <mergeCell ref="C22:I22"/>
    <mergeCell ref="C23:I23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04C3B73AE9943B737720A48E3AF7C" ma:contentTypeVersion="15" ma:contentTypeDescription="Create a new document." ma:contentTypeScope="" ma:versionID="722ee1023ad41667fbc109a83582acb5">
  <xsd:schema xmlns:xsd="http://www.w3.org/2001/XMLSchema" xmlns:xs="http://www.w3.org/2001/XMLSchema" xmlns:p="http://schemas.microsoft.com/office/2006/metadata/properties" xmlns:ns1="http://schemas.microsoft.com/sharepoint/v3" xmlns:ns3="60c75bb3-2e3f-4394-b4f4-3e2677e21dfa" xmlns:ns4="9c83b91e-5ffe-420f-9ed1-9dac5903eaec" targetNamespace="http://schemas.microsoft.com/office/2006/metadata/properties" ma:root="true" ma:fieldsID="041c5b2420fb91d580141f829ca37253" ns1:_="" ns3:_="" ns4:_="">
    <xsd:import namespace="http://schemas.microsoft.com/sharepoint/v3"/>
    <xsd:import namespace="60c75bb3-2e3f-4394-b4f4-3e2677e21dfa"/>
    <xsd:import namespace="9c83b91e-5ffe-420f-9ed1-9dac5903ea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75bb3-2e3f-4394-b4f4-3e2677e21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3b91e-5ffe-420f-9ed1-9dac5903e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91126-5415-4CD8-8EBC-97263ECBB0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60c75bb3-2e3f-4394-b4f4-3e2677e21dfa"/>
    <ds:schemaRef ds:uri="9c83b91e-5ffe-420f-9ed1-9dac5903eae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104CF8-D347-484A-B977-77BA27DE06EF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60c75bb3-2e3f-4394-b4f4-3e2677e21df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83b91e-5ffe-420f-9ed1-9dac5903eaec"/>
  </ds:schemaRefs>
</ds:datastoreItem>
</file>

<file path=customXml/itemProps3.xml><?xml version="1.0" encoding="utf-8"?>
<ds:datastoreItem xmlns:ds="http://schemas.openxmlformats.org/officeDocument/2006/customXml" ds:itemID="{F28FF7FD-3725-40D9-8A7A-B53A7A819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2024-07-26T10:24:30Z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0x010100FD604C3B73AE9943B737720A48E3AF7C</vt:lpwstr>
  </property>
</Properties>
</file>