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5AD33D99-D555-4CA7-8AFF-68DB4E848F26}" xr6:coauthVersionLast="36" xr6:coauthVersionMax="36" xr10:uidLastSave="{00000000-0000-0000-0000-000000000000}"/>
  <bookViews>
    <workbookView xWindow="0" yWindow="0" windowWidth="28800" windowHeight="12105" tabRatio="691" activeTab="2"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2'!$A$1:$J$16</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13" i="3"/>
  <c r="C12" i="3"/>
  <c r="G9" i="15" l="1"/>
  <c r="J9" i="15" s="1"/>
  <c r="J11" i="15" l="1"/>
  <c r="C6" i="3" s="1"/>
  <c r="I12" i="4"/>
  <c r="I7" i="4"/>
  <c r="I10" i="4"/>
  <c r="F10" i="4"/>
  <c r="E10" i="4"/>
  <c r="D10" i="4"/>
  <c r="F7" i="4" l="1"/>
  <c r="C5" i="3" l="1"/>
  <c r="C7" i="3" s="1"/>
</calcChain>
</file>

<file path=xl/sharedStrings.xml><?xml version="1.0" encoding="utf-8"?>
<sst xmlns="http://schemas.openxmlformats.org/spreadsheetml/2006/main" count="58" uniqueCount="55">
  <si>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</si>
  <si>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</si>
  <si>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</si>
  <si>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</si>
  <si>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</si>
  <si>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</si>
  <si>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</si>
  <si>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</si>
  <si>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</si>
  <si>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</si>
  <si>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</si>
  <si>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</si>
  <si>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t>Total value of Applicable GST (in figures)</t>
  </si>
  <si>
    <t>% of GST applied (Ex 5%, 18% etc)</t>
  </si>
  <si>
    <t>Unit Ex works Price (INR/MWp)</t>
  </si>
  <si>
    <t>Total Ex works Price including GST (INR)</t>
  </si>
  <si>
    <t>Total Ex works Price excluding GST (INR)</t>
  </si>
  <si>
    <t>9=6+7</t>
  </si>
  <si>
    <t>7=6*GST%</t>
  </si>
  <si>
    <t>A</t>
  </si>
  <si>
    <t>B</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</si>
  <si>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</si>
  <si>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</si>
  <si>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</si>
  <si>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</si>
  <si>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</si>
  <si>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</si>
  <si>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</si>
  <si>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</si>
  <si>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</si>
  <si>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Description of Item</t>
  </si>
  <si>
    <t>Sl. No.</t>
  </si>
  <si>
    <t>Packing &amp; Forwarding, Freight &amp; Insurance including Loading, Unloading &amp; Handling at Site</t>
  </si>
  <si>
    <t>9 = 6+7</t>
  </si>
  <si>
    <t>Grand Total  A (Freight &amp; Testing Charges)</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</si>
  <si>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</si>
  <si>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</si>
  <si>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</si>
  <si>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</si>
  <si>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</si>
  <si>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</si>
  <si>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Evaluated Bid Value (EBV) = [Total Value of SOR 1 &amp; SOR 2 = SOR 3 in INR] / [Quoted PV Module Capacity in MWp]</t>
  </si>
  <si>
    <t>6=3*4*5</t>
  </si>
  <si>
    <t>Unit Freight Charges (INR/MWp/Km)</t>
  </si>
  <si>
    <t>Distance of Suplier Works from Ramagiri Site (in Kms)</t>
  </si>
  <si>
    <t>Bidders are required to quote the Distance of the "Supplier Works to Ramagiri Site (in Kms)" &amp; accordingly needs to quote the Unit Freight Charges (INR/MWp/Km) in the updated SOR 2 sheet. Accordingly, the total Freight Charges will be ascertained for arriving to the total FOR Destination basis cost &amp; accordingly will also be used for the Freight Payment on the distance basis.
Further, this Unit Freight Charges (INR/MWp/Km) as mentioned under the SOR 2, will also be used for the purpose of deriving the L1 position of the bidder for Repeat Order (if any) (based on the actual distance of the Supplier's Work to the Repeat Order site) and accordingly, L1 bidder will be decided for placement of Repeat Order (If any) &amp; accordingly will also be used for the Freight Payment on the distance basis.</t>
  </si>
  <si>
    <t>Total Value of SOR 1 &amp; SOR 2 = SOR 3 (in INR)</t>
  </si>
  <si>
    <t>Evaluated Bid Value (EBV) (in INR/MWp)</t>
  </si>
  <si>
    <t>Schedule No. 1. Module Package for CPSU 400 MWp</t>
  </si>
  <si>
    <r>
      <t xml:space="preserve">Package (100 MWp or 200 MWp or 300 MWp or 400 MWp)
</t>
    </r>
    <r>
      <rPr>
        <b/>
        <u/>
        <sz val="16"/>
        <color rgb="FFFF0000"/>
        <rFont val="Arial"/>
        <family val="2"/>
      </rPr>
      <t>Bidder needs to select any one of the above package and quote accordingly</t>
    </r>
  </si>
  <si>
    <t xml:space="preserve">Mandatory Spares @ 0.5% of the offered package (100 MWp or 200 MWp or 300 MWp or 400 MWp) : Solar Photovoltaic (SPV) Module including Type Test </t>
  </si>
  <si>
    <t xml:space="preserve">As mentioned under the tender document bidder may quote either for 100 MWp or 200 MWp or 300 MWp or 400 MWp package capacity in this Schedule No. 1. </t>
  </si>
  <si>
    <t>Package Capacity (100 MWp or 200 MWp or 300 MWp or 400 MWp)</t>
  </si>
  <si>
    <t>Package (100 MWp or 200 MWp or 300 MWp or 400 MWp)</t>
  </si>
  <si>
    <t>Schedule No. 2.  Freight &amp; Testing  Services for Module Package for CPSU 400 MWp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</si>
</sst>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
      <b/>
      <sz val="22"/>
      <color theme="1"/>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8">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8" borderId="2" xfId="0" applyFont="1" applyFill="1" applyBorder="1" applyAlignment="1">
      <alignment vertical="center"/>
    </xf>
    <xf numFmtId="0" fontId="21" fillId="8" borderId="2" xfId="0" applyFont="1" applyFill="1" applyBorder="1" applyAlignment="1">
      <alignment vertical="center" wrapText="1"/>
    </xf>
    <xf numFmtId="0" fontId="21" fillId="9" borderId="2" xfId="0" applyFont="1" applyFill="1" applyBorder="1" applyAlignment="1">
      <alignment vertical="center"/>
    </xf>
    <xf numFmtId="4" fontId="21" fillId="8" borderId="2" xfId="0" applyNumberFormat="1" applyFont="1" applyFill="1" applyBorder="1" applyAlignment="1">
      <alignment vertical="center"/>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4"/>
  <sheetViews>
    <sheetView showGridLines="0" zoomScale="50" zoomScaleNormal="50" workbookViewId="0">
      <selection activeCell="L12" sqref="L12"/>
    </sheetView>
  </sheetViews>
  <sheetFormatPr defaultColWidth="8.85546875" defaultRowHeight="15" x14ac:dyDescent="0.25"/>
  <cols>
    <col min="1" max="1" width="2.42578125" customWidth="1"/>
    <col min="2" max="2" width="120.7109375" customWidth="1"/>
    <col min="3" max="3" width="112" style="5" customWidth="1"/>
  </cols>
  <sheetData>
    <row r="2" spans="2:3" ht="15.75" thickBot="1" x14ac:dyDescent="0.3"/>
    <row r="3" spans="2:3" ht="22.5" customHeight="1" thickTop="1" thickBot="1" x14ac:dyDescent="0.3">
      <c r="B3" s="34" t="s">
        <v>36</v>
      </c>
      <c r="C3" s="34"/>
    </row>
    <row r="4" spans="2:3" ht="22.5" customHeight="1" thickTop="1" thickBot="1" x14ac:dyDescent="0.3">
      <c r="B4" s="37"/>
      <c r="C4" s="38"/>
    </row>
    <row r="5" spans="2:3" ht="24.75" thickTop="1" thickBot="1" x14ac:dyDescent="0.4">
      <c r="B5" s="8" t="s">
        <v>0</v>
      </c>
      <c r="C5" s="9">
        <f>'Schedule 1'!I12</f>
        <v>0</v>
      </c>
    </row>
    <row r="6" spans="2:3" ht="24.75" thickTop="1" thickBot="1" x14ac:dyDescent="0.4">
      <c r="B6" s="8" t="s">
        <v>1</v>
      </c>
      <c r="C6" s="9">
        <f>'Schedule 2'!J11</f>
        <v>0</v>
      </c>
    </row>
    <row r="7" spans="2:3" ht="27.75" thickTop="1" thickBot="1" x14ac:dyDescent="0.45">
      <c r="B7" s="6" t="s">
        <v>37</v>
      </c>
      <c r="C7" s="7">
        <f>SUM(C5:C6)</f>
        <v>0</v>
      </c>
    </row>
    <row r="8" spans="2:3" ht="16.5" thickTop="1" thickBot="1" x14ac:dyDescent="0.3"/>
    <row r="9" spans="2:3" ht="174" customHeight="1" thickBot="1" x14ac:dyDescent="0.3">
      <c r="B9" s="35" t="s">
        <v>41</v>
      </c>
      <c r="C9" s="36"/>
    </row>
    <row r="10" spans="2:3" ht="35.25" thickBot="1" x14ac:dyDescent="0.3">
      <c r="B10" s="35" t="s">
        <v>38</v>
      </c>
      <c r="C10" s="36"/>
    </row>
    <row r="11" spans="2:3" ht="34.5" x14ac:dyDescent="0.25">
      <c r="B11" s="29"/>
      <c r="C11" s="29"/>
    </row>
    <row r="12" spans="2:3" ht="69.75" customHeight="1" x14ac:dyDescent="0.25">
      <c r="B12" s="30" t="s">
        <v>46</v>
      </c>
      <c r="C12" s="33">
        <f>C7</f>
        <v>0</v>
      </c>
    </row>
    <row r="13" spans="2:3" ht="69.75" customHeight="1" x14ac:dyDescent="0.25">
      <c r="B13" s="31" t="s">
        <v>53</v>
      </c>
      <c r="C13" s="30">
        <f>'Schedule 1'!D7</f>
        <v>0</v>
      </c>
    </row>
    <row r="14" spans="2:3" ht="69.75" customHeight="1" x14ac:dyDescent="0.25">
      <c r="B14" s="32" t="s">
        <v>47</v>
      </c>
      <c r="C14" s="32" t="e">
        <f>C12/C13</f>
        <v>#DIV/0!</v>
      </c>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zoomScale="60" zoomScaleNormal="60" zoomScaleSheetLayoutView="120" workbookViewId="0">
      <selection activeCell="O4" sqref="O4"/>
    </sheetView>
  </sheetViews>
  <sheetFormatPr defaultColWidth="9.140625" defaultRowHeight="15" x14ac:dyDescent="0.25"/>
  <cols>
    <col min="1" max="1" width="10.7109375" style="3" customWidth="1"/>
    <col min="2" max="2" width="68.140625" style="3" customWidth="1"/>
    <col min="3" max="3" width="17.28515625" style="3" customWidth="1"/>
    <col min="4" max="4" width="61.140625" style="3" customWidth="1"/>
    <col min="5" max="8" width="32" style="3" customWidth="1"/>
    <col min="9" max="9" width="32.85546875" style="4" bestFit="1" customWidth="1"/>
    <col min="10" max="16384" width="9.140625" style="3"/>
  </cols>
  <sheetData>
    <row r="2" spans="1:10" ht="24.75" customHeight="1" x14ac:dyDescent="0.25">
      <c r="A2" s="48" t="s">
        <v>48</v>
      </c>
      <c r="B2" s="48"/>
      <c r="C2" s="48"/>
      <c r="D2" s="48"/>
      <c r="E2" s="48"/>
      <c r="F2" s="48"/>
      <c r="G2" s="48"/>
      <c r="H2" s="48"/>
      <c r="I2" s="48"/>
    </row>
    <row r="3" spans="1:10" ht="26.25" x14ac:dyDescent="0.25">
      <c r="A3" s="49"/>
      <c r="B3" s="49"/>
      <c r="C3" s="49"/>
      <c r="D3" s="49"/>
      <c r="E3" s="49"/>
      <c r="F3" s="49"/>
      <c r="G3" s="49"/>
      <c r="H3" s="49"/>
      <c r="I3" s="49"/>
      <c r="J3" s="2"/>
    </row>
    <row r="4" spans="1:10" ht="249.75" customHeight="1" x14ac:dyDescent="0.25">
      <c r="A4" s="10" t="s">
        <v>2</v>
      </c>
      <c r="B4" s="10" t="s">
        <v>3</v>
      </c>
      <c r="C4" s="10" t="s">
        <v>6</v>
      </c>
      <c r="D4" s="10" t="s">
        <v>49</v>
      </c>
      <c r="E4" s="10" t="s">
        <v>14</v>
      </c>
      <c r="F4" s="10" t="s">
        <v>16</v>
      </c>
      <c r="G4" s="10" t="s">
        <v>12</v>
      </c>
      <c r="H4" s="10" t="s">
        <v>13</v>
      </c>
      <c r="I4" s="10" t="s">
        <v>15</v>
      </c>
      <c r="J4" s="2"/>
    </row>
    <row r="5" spans="1:10" ht="26.25" x14ac:dyDescent="0.25">
      <c r="A5" s="11">
        <v>1</v>
      </c>
      <c r="B5" s="11">
        <v>2</v>
      </c>
      <c r="C5" s="11">
        <v>3</v>
      </c>
      <c r="D5" s="11">
        <v>4</v>
      </c>
      <c r="E5" s="11">
        <v>5</v>
      </c>
      <c r="F5" s="11" t="s">
        <v>4</v>
      </c>
      <c r="G5" s="11" t="s">
        <v>18</v>
      </c>
      <c r="H5" s="11">
        <v>8</v>
      </c>
      <c r="I5" s="11" t="s">
        <v>17</v>
      </c>
      <c r="J5" s="1"/>
    </row>
    <row r="6" spans="1:10" ht="26.25" x14ac:dyDescent="0.25">
      <c r="A6" s="44" t="s">
        <v>7</v>
      </c>
      <c r="B6" s="44"/>
      <c r="C6" s="44"/>
      <c r="D6" s="44"/>
      <c r="E6" s="44"/>
      <c r="F6" s="44"/>
      <c r="G6" s="44"/>
      <c r="H6" s="44"/>
      <c r="I6" s="44"/>
      <c r="J6" s="1"/>
    </row>
    <row r="7" spans="1:10" ht="76.5" x14ac:dyDescent="0.25">
      <c r="A7" s="11" t="s">
        <v>19</v>
      </c>
      <c r="B7" s="12" t="s">
        <v>8</v>
      </c>
      <c r="C7" s="13" t="s">
        <v>11</v>
      </c>
      <c r="D7" s="11"/>
      <c r="E7" s="11"/>
      <c r="F7" s="11">
        <f>D7*E7</f>
        <v>0</v>
      </c>
      <c r="G7" s="11"/>
      <c r="H7" s="11"/>
      <c r="I7" s="14">
        <f>F7+G7</f>
        <v>0</v>
      </c>
      <c r="J7" s="1"/>
    </row>
    <row r="8" spans="1:10" ht="36.950000000000003" customHeight="1" x14ac:dyDescent="0.25">
      <c r="A8" s="44"/>
      <c r="B8" s="44"/>
      <c r="C8" s="44"/>
      <c r="D8" s="44"/>
      <c r="E8" s="44"/>
      <c r="F8" s="44"/>
      <c r="G8" s="44"/>
      <c r="H8" s="44"/>
      <c r="I8" s="44"/>
      <c r="J8" s="1"/>
    </row>
    <row r="9" spans="1:10" ht="26.25" x14ac:dyDescent="0.25">
      <c r="A9" s="44" t="s">
        <v>9</v>
      </c>
      <c r="B9" s="44"/>
      <c r="C9" s="44"/>
      <c r="D9" s="44"/>
      <c r="E9" s="44"/>
      <c r="F9" s="44"/>
      <c r="G9" s="44"/>
      <c r="H9" s="44"/>
      <c r="I9" s="44"/>
    </row>
    <row r="10" spans="1:10" ht="127.5" x14ac:dyDescent="0.25">
      <c r="A10" s="11" t="s">
        <v>20</v>
      </c>
      <c r="B10" s="12" t="s">
        <v>50</v>
      </c>
      <c r="C10" s="13" t="s">
        <v>11</v>
      </c>
      <c r="D10" s="11">
        <f>0.5%*D7</f>
        <v>0</v>
      </c>
      <c r="E10" s="11">
        <f>E7</f>
        <v>0</v>
      </c>
      <c r="F10" s="11">
        <f>D10*E10</f>
        <v>0</v>
      </c>
      <c r="G10" s="11"/>
      <c r="H10" s="11"/>
      <c r="I10" s="14">
        <f>F10+G10</f>
        <v>0</v>
      </c>
    </row>
    <row r="11" spans="1:10" ht="39" customHeight="1" x14ac:dyDescent="0.25">
      <c r="A11" s="44"/>
      <c r="B11" s="44"/>
      <c r="C11" s="44"/>
      <c r="D11" s="44"/>
      <c r="E11" s="44"/>
      <c r="F11" s="44"/>
      <c r="G11" s="44"/>
      <c r="H11" s="44"/>
      <c r="I11" s="44"/>
    </row>
    <row r="12" spans="1:10" ht="39.950000000000003" customHeight="1" x14ac:dyDescent="0.25">
      <c r="A12" s="45" t="s">
        <v>10</v>
      </c>
      <c r="B12" s="46"/>
      <c r="C12" s="46"/>
      <c r="D12" s="46"/>
      <c r="E12" s="46"/>
      <c r="F12" s="46"/>
      <c r="G12" s="46"/>
      <c r="H12" s="47"/>
      <c r="I12" s="15">
        <f>SUM(I7+I10)</f>
        <v>0</v>
      </c>
    </row>
    <row r="13" spans="1:10" ht="41.25" customHeight="1" x14ac:dyDescent="0.25">
      <c r="A13" s="50" t="s">
        <v>5</v>
      </c>
      <c r="B13" s="50"/>
      <c r="C13" s="50"/>
      <c r="D13" s="50"/>
      <c r="E13" s="50"/>
      <c r="F13" s="50"/>
      <c r="G13" s="50"/>
      <c r="H13" s="50"/>
      <c r="I13" s="50"/>
    </row>
    <row r="14" spans="1:10" ht="74.25" customHeight="1" x14ac:dyDescent="0.25">
      <c r="A14" s="16">
        <v>1</v>
      </c>
      <c r="B14" s="51" t="s">
        <v>51</v>
      </c>
      <c r="C14" s="52"/>
      <c r="D14" s="52"/>
      <c r="E14" s="52"/>
      <c r="F14" s="52"/>
      <c r="G14" s="52"/>
      <c r="H14" s="52"/>
      <c r="I14" s="52"/>
    </row>
    <row r="15" spans="1:10" ht="51.95" customHeight="1" x14ac:dyDescent="0.25">
      <c r="A15" s="19">
        <v>2</v>
      </c>
      <c r="B15" s="42" t="s">
        <v>21</v>
      </c>
      <c r="C15" s="43"/>
      <c r="D15" s="43"/>
      <c r="E15" s="43"/>
      <c r="F15" s="43"/>
      <c r="G15" s="43"/>
      <c r="H15" s="43"/>
      <c r="I15" s="43"/>
    </row>
    <row r="16" spans="1:10" ht="90.95" customHeight="1" x14ac:dyDescent="0.25">
      <c r="A16" s="21">
        <v>3</v>
      </c>
      <c r="B16" s="39" t="s">
        <v>39</v>
      </c>
      <c r="C16" s="40"/>
      <c r="D16" s="40"/>
      <c r="E16" s="40"/>
      <c r="F16" s="40"/>
      <c r="G16" s="40"/>
      <c r="H16" s="40"/>
      <c r="I16" s="41"/>
    </row>
    <row r="17" spans="1:9" ht="89.1" customHeight="1" x14ac:dyDescent="0.25">
      <c r="A17" s="21">
        <v>4</v>
      </c>
      <c r="B17" s="39" t="s">
        <v>40</v>
      </c>
      <c r="C17" s="40"/>
      <c r="D17" s="40"/>
      <c r="E17" s="40"/>
      <c r="F17" s="40"/>
      <c r="G17" s="40"/>
      <c r="H17" s="40"/>
      <c r="I17" s="41"/>
    </row>
    <row r="18" spans="1:9" ht="81.95" customHeight="1" x14ac:dyDescent="0.25">
      <c r="A18" s="21">
        <v>5</v>
      </c>
      <c r="B18" s="39" t="s">
        <v>22</v>
      </c>
      <c r="C18" s="40"/>
      <c r="D18" s="40"/>
      <c r="E18" s="40"/>
      <c r="F18" s="40"/>
      <c r="G18" s="40"/>
      <c r="H18" s="40"/>
      <c r="I18" s="41"/>
    </row>
  </sheetData>
  <mergeCells count="13">
    <mergeCell ref="A2:I2"/>
    <mergeCell ref="A3:I3"/>
    <mergeCell ref="A6:I6"/>
    <mergeCell ref="A13:I13"/>
    <mergeCell ref="B14:I14"/>
    <mergeCell ref="A8:I8"/>
    <mergeCell ref="B18:I18"/>
    <mergeCell ref="B17:I17"/>
    <mergeCell ref="B15:I15"/>
    <mergeCell ref="A9:I9"/>
    <mergeCell ref="B16:I16"/>
    <mergeCell ref="A11:I11"/>
    <mergeCell ref="A12:H12"/>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tabSelected="1" zoomScale="70" zoomScaleNormal="70" zoomScaleSheetLayoutView="70" workbookViewId="0">
      <selection activeCell="J9" sqref="J9"/>
    </sheetView>
  </sheetViews>
  <sheetFormatPr defaultColWidth="9.140625" defaultRowHeight="15" x14ac:dyDescent="0.25"/>
  <cols>
    <col min="1" max="1" width="2.85546875" style="3" customWidth="1"/>
    <col min="2" max="2" width="8.85546875" style="3" customWidth="1"/>
    <col min="3" max="3" width="37.42578125" style="3" customWidth="1"/>
    <col min="4" max="4" width="41.5703125" style="3" customWidth="1"/>
    <col min="5" max="5" width="35.7109375" style="3" customWidth="1"/>
    <col min="6" max="6" width="35.7109375" style="4" customWidth="1"/>
    <col min="7" max="7" width="24" style="4" bestFit="1" customWidth="1"/>
    <col min="8" max="8" width="26.28515625" style="4" customWidth="1"/>
    <col min="9" max="9" width="37.28515625" style="4" customWidth="1"/>
    <col min="10" max="10" width="34.140625" style="4" customWidth="1"/>
    <col min="11" max="16384" width="9.140625" style="3"/>
  </cols>
  <sheetData>
    <row r="1" spans="2:11" ht="18.75" x14ac:dyDescent="0.25">
      <c r="B1" s="18"/>
      <c r="C1" s="18"/>
    </row>
    <row r="2" spans="2:11" ht="20.25" x14ac:dyDescent="0.25">
      <c r="B2" s="62" t="s">
        <v>54</v>
      </c>
      <c r="C2" s="62"/>
      <c r="D2" s="62"/>
      <c r="E2" s="62"/>
      <c r="F2" s="62"/>
      <c r="G2" s="62"/>
      <c r="H2" s="62"/>
      <c r="I2" s="62"/>
      <c r="J2" s="62"/>
    </row>
    <row r="3" spans="2:11" ht="15.95" customHeight="1" x14ac:dyDescent="0.25">
      <c r="B3" s="63"/>
      <c r="C3" s="63"/>
      <c r="D3" s="63"/>
      <c r="E3" s="63"/>
      <c r="F3" s="63"/>
      <c r="G3" s="63"/>
      <c r="H3" s="63"/>
      <c r="I3" s="63"/>
      <c r="J3" s="63"/>
      <c r="K3" s="2"/>
    </row>
    <row r="4" spans="2:11" ht="16.5" customHeight="1" x14ac:dyDescent="0.25">
      <c r="B4" s="57" t="s">
        <v>31</v>
      </c>
      <c r="C4" s="57" t="s">
        <v>30</v>
      </c>
      <c r="D4" s="57" t="s">
        <v>52</v>
      </c>
      <c r="E4" s="57" t="s">
        <v>44</v>
      </c>
      <c r="F4" s="64" t="s">
        <v>29</v>
      </c>
      <c r="G4" s="64"/>
      <c r="H4" s="57" t="s">
        <v>28</v>
      </c>
      <c r="I4" s="57" t="s">
        <v>27</v>
      </c>
      <c r="J4" s="57" t="s">
        <v>26</v>
      </c>
      <c r="K4" s="17"/>
    </row>
    <row r="5" spans="2:11" ht="16.5" customHeight="1" x14ac:dyDescent="0.25">
      <c r="B5" s="57"/>
      <c r="C5" s="57"/>
      <c r="D5" s="57"/>
      <c r="E5" s="57"/>
      <c r="F5" s="64"/>
      <c r="G5" s="64"/>
      <c r="H5" s="57"/>
      <c r="I5" s="57"/>
      <c r="J5" s="57"/>
      <c r="K5" s="53"/>
    </row>
    <row r="6" spans="2:11" ht="45.75" customHeight="1" x14ac:dyDescent="0.25">
      <c r="B6" s="57"/>
      <c r="C6" s="57"/>
      <c r="D6" s="57"/>
      <c r="E6" s="57"/>
      <c r="F6" s="22" t="s">
        <v>43</v>
      </c>
      <c r="G6" s="22" t="s">
        <v>25</v>
      </c>
      <c r="H6" s="57"/>
      <c r="I6" s="57"/>
      <c r="J6" s="57"/>
      <c r="K6" s="53"/>
    </row>
    <row r="7" spans="2:11" x14ac:dyDescent="0.25">
      <c r="B7" s="23">
        <v>1</v>
      </c>
      <c r="C7" s="23">
        <v>2</v>
      </c>
      <c r="D7" s="23">
        <v>3</v>
      </c>
      <c r="E7" s="23">
        <v>4</v>
      </c>
      <c r="F7" s="23">
        <v>5</v>
      </c>
      <c r="G7" s="23" t="s">
        <v>42</v>
      </c>
      <c r="H7" s="23">
        <v>7</v>
      </c>
      <c r="I7" s="23">
        <v>8</v>
      </c>
      <c r="J7" s="23" t="s">
        <v>33</v>
      </c>
      <c r="K7" s="1"/>
    </row>
    <row r="8" spans="2:11" ht="17.25" customHeight="1" x14ac:dyDescent="0.25">
      <c r="B8" s="54" t="s">
        <v>24</v>
      </c>
      <c r="C8" s="54"/>
      <c r="D8" s="54"/>
      <c r="E8" s="54"/>
      <c r="F8" s="54"/>
      <c r="G8" s="54"/>
      <c r="H8" s="54"/>
      <c r="I8" s="54"/>
      <c r="J8" s="54"/>
      <c r="K8" s="1"/>
    </row>
    <row r="9" spans="2:11" ht="42.75" x14ac:dyDescent="0.25">
      <c r="B9" s="24">
        <v>1</v>
      </c>
      <c r="C9" s="25" t="s">
        <v>32</v>
      </c>
      <c r="D9" s="23"/>
      <c r="E9" s="23"/>
      <c r="F9" s="26"/>
      <c r="G9" s="26">
        <f>D9*E9*F9</f>
        <v>0</v>
      </c>
      <c r="H9" s="26"/>
      <c r="I9" s="26"/>
      <c r="J9" s="27">
        <f>G9+H9</f>
        <v>0</v>
      </c>
      <c r="K9" s="1"/>
    </row>
    <row r="10" spans="2:11" ht="20.100000000000001" customHeight="1" x14ac:dyDescent="0.25">
      <c r="B10" s="54"/>
      <c r="C10" s="54"/>
      <c r="D10" s="54"/>
      <c r="E10" s="54"/>
      <c r="F10" s="54"/>
      <c r="G10" s="54"/>
      <c r="H10" s="54"/>
      <c r="I10" s="54"/>
      <c r="J10" s="54"/>
      <c r="K10" s="53"/>
    </row>
    <row r="11" spans="2:11" ht="33" customHeight="1" x14ac:dyDescent="0.25">
      <c r="B11" s="58" t="s">
        <v>34</v>
      </c>
      <c r="C11" s="58"/>
      <c r="D11" s="58"/>
      <c r="E11" s="58"/>
      <c r="F11" s="58"/>
      <c r="G11" s="58"/>
      <c r="H11" s="58"/>
      <c r="I11" s="58"/>
      <c r="J11" s="28">
        <f>J9</f>
        <v>0</v>
      </c>
      <c r="K11" s="53"/>
    </row>
    <row r="12" spans="2:11" x14ac:dyDescent="0.25">
      <c r="B12" s="65"/>
      <c r="C12" s="66"/>
      <c r="D12" s="66"/>
      <c r="E12" s="66"/>
      <c r="F12" s="66"/>
      <c r="G12" s="66"/>
      <c r="H12" s="66"/>
      <c r="I12" s="66"/>
      <c r="J12" s="67"/>
    </row>
    <row r="13" spans="2:11" ht="20.25" customHeight="1" x14ac:dyDescent="0.25">
      <c r="B13" s="55" t="s">
        <v>23</v>
      </c>
      <c r="C13" s="55"/>
      <c r="D13" s="55"/>
      <c r="E13" s="55"/>
      <c r="F13" s="55"/>
      <c r="G13" s="55"/>
      <c r="H13" s="55"/>
      <c r="I13" s="55"/>
      <c r="J13" s="55"/>
    </row>
    <row r="14" spans="2:11" ht="98.25" customHeight="1" x14ac:dyDescent="0.25">
      <c r="B14" s="20">
        <v>1</v>
      </c>
      <c r="C14" s="56" t="s">
        <v>45</v>
      </c>
      <c r="D14" s="56"/>
      <c r="E14" s="56"/>
      <c r="F14" s="56"/>
      <c r="G14" s="56"/>
      <c r="H14" s="56"/>
      <c r="I14" s="56"/>
      <c r="J14" s="56"/>
    </row>
    <row r="15" spans="2:11" ht="63" customHeight="1" x14ac:dyDescent="0.25">
      <c r="B15" s="20">
        <v>2</v>
      </c>
      <c r="C15" s="59" t="s">
        <v>35</v>
      </c>
      <c r="D15" s="60"/>
      <c r="E15" s="60"/>
      <c r="F15" s="60"/>
      <c r="G15" s="60"/>
      <c r="H15" s="60"/>
      <c r="I15" s="60"/>
      <c r="J15" s="61"/>
    </row>
    <row r="16" spans="2:11" ht="18.600000000000001" customHeight="1" x14ac:dyDescent="0.25">
      <c r="B16" s="20">
        <v>3</v>
      </c>
      <c r="C16" s="59" t="s">
        <v>40</v>
      </c>
      <c r="D16" s="60"/>
      <c r="E16" s="60"/>
      <c r="F16" s="60"/>
      <c r="G16" s="60"/>
      <c r="H16" s="60"/>
      <c r="I16" s="60"/>
      <c r="J16" s="61"/>
    </row>
    <row r="17" spans="2:10" ht="18.75" x14ac:dyDescent="0.25">
      <c r="B17" s="20">
        <v>4</v>
      </c>
      <c r="C17" s="59" t="s">
        <v>22</v>
      </c>
      <c r="D17" s="60"/>
      <c r="E17" s="60"/>
      <c r="F17" s="60"/>
      <c r="G17" s="60"/>
      <c r="H17" s="60"/>
      <c r="I17" s="60"/>
      <c r="J17" s="61"/>
    </row>
  </sheetData>
  <mergeCells count="21">
    <mergeCell ref="C17:J17"/>
    <mergeCell ref="B2:J2"/>
    <mergeCell ref="B3:J3"/>
    <mergeCell ref="B4:B6"/>
    <mergeCell ref="C4:C6"/>
    <mergeCell ref="D4:D6"/>
    <mergeCell ref="F4:G5"/>
    <mergeCell ref="H4:H6"/>
    <mergeCell ref="I4:I6"/>
    <mergeCell ref="J4:J6"/>
    <mergeCell ref="B12:J12"/>
    <mergeCell ref="C16:J16"/>
    <mergeCell ref="C15:J15"/>
    <mergeCell ref="K5:K6"/>
    <mergeCell ref="B8:J8"/>
    <mergeCell ref="K10:K11"/>
    <mergeCell ref="B13:J13"/>
    <mergeCell ref="C14:J14"/>
    <mergeCell ref="E4:E6"/>
    <mergeCell ref="B10:J10"/>
    <mergeCell ref="B11:I11"/>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2024-10-25T12:30:42Z</dcterms:modified>
</cp:coreProperties>
</file>