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B1CC95C1-9FB0-4E85-A377-A940198E8AE4}" xr6:coauthVersionLast="36" xr6:coauthVersionMax="36" xr10:uidLastSave="{00000000-0000-0000-0000-000000000000}"/>
  <bookViews>
    <workbookView xWindow="0" yWindow="0" windowWidth="28800" windowHeight="12105" tabRatio="691" xr2:uid="{00000000-000D-0000-FFFF-FFFF00000000}"/>
  </bookViews>
  <sheets>
    <sheet name="Grand Total Summary Schedule 3" sheetId="3" r:id="rId1"/>
    <sheet name="Schedule 1" sheetId="4" r:id="rId2"/>
    <sheet name="Schedule 2" sheetId="15" r:id="rId3"/>
  </sheets>
  <definedNames>
    <definedName name="_xlnm.Print_Area" localSheetId="1">'Schedule 1'!$A$2:$I$14</definedName>
    <definedName name="_xlnm.Print_Area" localSheetId="2">'Schedule 2'!$A$1:$J$16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C5" i="3"/>
  <c r="C7" i="3" s="1"/>
  <c r="H10" i="4" l="1"/>
  <c r="H9" i="15" l="1"/>
  <c r="J9" i="15" l="1"/>
  <c r="J11" i="15" s="1"/>
  <c r="E10" i="4"/>
  <c r="D10" i="4"/>
  <c r="F10" i="4" l="1"/>
  <c r="F7" i="4"/>
  <c r="G7" i="4" l="1"/>
  <c r="I7" i="4" s="1"/>
  <c r="G10" i="4"/>
  <c r="I10" i="4" s="1"/>
  <c r="I12" i="4" l="1"/>
</calcChain>
</file>

<file path=xl/sharedStrings.xml><?xml version="1.0" encoding="utf-8"?>
<sst xmlns="http://schemas.openxmlformats.org/spreadsheetml/2006/main" count="53" uniqueCount="50">
  <si>
    <t xml:space="preserve">Total Price of Schedule No 1/SOR 1 </t>
  </si>
  <si>
    <t xml:space="preserve">Total Price of Schedule No 2/SOR 2 </t>
  </si>
  <si>
    <t>Item</t>
  </si>
  <si>
    <t>Description</t>
  </si>
  <si>
    <t>6=4*5</t>
  </si>
  <si>
    <t>General instructions to fill the Price Schedules</t>
  </si>
  <si>
    <t>Unit</t>
  </si>
  <si>
    <t>A - MAIN EQUIPMENT</t>
  </si>
  <si>
    <t>Solar Photovoltaic (SPV) Module including Type Test</t>
  </si>
  <si>
    <t>B - MANDATORY SPARES</t>
  </si>
  <si>
    <t>Grand Total (A+B)</t>
  </si>
  <si>
    <t>MWp</t>
  </si>
  <si>
    <t>Total value of Applicable GST (in figures)</t>
  </si>
  <si>
    <t>% of GST applied (Ex 5%, 18% etc)</t>
  </si>
  <si>
    <t>Unit Ex works Price (INR/MWp)</t>
  </si>
  <si>
    <t>Total Ex works Price including GST (INR)</t>
  </si>
  <si>
    <t>Total Ex works Price excluding GST (INR)</t>
  </si>
  <si>
    <t>9=6+7</t>
  </si>
  <si>
    <t>7=6*GST%</t>
  </si>
  <si>
    <t>A</t>
  </si>
  <si>
    <t>B</t>
  </si>
  <si>
    <t>The Supplier shall quote for 0.5% of offered Package Capacity as Mandatory Spares in this Schedule No. 1.</t>
  </si>
  <si>
    <t xml:space="preserve">In case the bidder don't want to mention any quantity/price in any particular line item, then he has to mandatorily put zero (0) against that particular line item. </t>
  </si>
  <si>
    <t>General instructiosn to fill the Price Schedules</t>
  </si>
  <si>
    <t>A - INSTALLATION &amp; OTHER SERVICES</t>
  </si>
  <si>
    <t>Total Charges (INR)</t>
  </si>
  <si>
    <t>Total Price including GST</t>
  </si>
  <si>
    <t>% (Percentage) of Goods &amp; Service Tax (GST) considered</t>
  </si>
  <si>
    <t>Goods &amp; Service Tax (GST) in absolute figures</t>
  </si>
  <si>
    <t>Price</t>
  </si>
  <si>
    <t>Description of Item</t>
  </si>
  <si>
    <t>Sl. No.</t>
  </si>
  <si>
    <t>Packing &amp; Forwarding, Freight &amp; Insurance including Loading, Unloading &amp; Handling at Site</t>
  </si>
  <si>
    <t>9 = 6+7</t>
  </si>
  <si>
    <t>Grand Total  A (Freight &amp; Testing Charges)</t>
  </si>
  <si>
    <t>The payment of GST/Taxation by the Owner shall only be at the CEILING of GST/Taxation as mentioned by the Bidder in the Schedule No 2 at the time of bidding. Bidders are required to quote the applicable GST/Taxation with due diligence &amp; appropriate financial prudence, as afterwards bidders will not be able to change or claim the GST charges already quoted during the bid.</t>
  </si>
  <si>
    <t>SCHEDULE NO 3/ SCHEDULE OF RATES [SOR-3] - GRAND TOTAL SUMMARY</t>
  </si>
  <si>
    <t>Total Value of SOR 1 &amp; SOR 2 = SOR 3</t>
  </si>
  <si>
    <t>The payment of GST/Taxation by the Owner shall only be at the CEILING of GST/Taxation as mentioned by the Bidder in this Schedule No. 1 at the time of bidding. Bidders are required to quote the applicable GST/Taxation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</si>
  <si>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Owner that such portion/Parts/line item/Scope has been considered by the bidder suitably somewhere else in the Price schedules..</t>
  </si>
  <si>
    <t>6=3*4*5</t>
  </si>
  <si>
    <t>Unit Freight Charges (INR/MWp/Km)</t>
  </si>
  <si>
    <t>Schedule No. 1. Module Package for CPSU 260 MWp</t>
  </si>
  <si>
    <t>Capacity</t>
  </si>
  <si>
    <t xml:space="preserve">Mandatory Spares @ 0.5% of the offered package: Solar Photovoltaic (SPV) Module including Type Test </t>
  </si>
  <si>
    <t>Package Capacity (MWp)</t>
  </si>
  <si>
    <t>Quoted Bid Value (QBV) = [Total Value of SOR 1 &amp; SOR 2 = SOR 3 in INR]</t>
  </si>
  <si>
    <t>Schedule No. 2.  Freight &amp; Testing  Services for Module Package for CPSU 260 MWp</t>
  </si>
  <si>
    <t>Bidders are required to quote the Distance of the "Supplier Works to Dhar Site (in Kms)" &amp; accordingly needs to quote the Unit Freight Charges (INR/MWp/Km) in the updated SOR 2 sheet. Accordingly, the total Freight Charges will be ascertained for arriving to the total FOR Destination basis cost &amp; accordingly will also be used for the Freight Payment on the distance basis.</t>
  </si>
  <si>
    <t>Distance of Suplier Works from Dhar Site (in Kms)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</si>
</sst>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4"/>
      <color theme="1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2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20"/>
      <color theme="1"/>
      <name val="Arial"/>
      <family val="2"/>
    </font>
    <font>
      <b/>
      <sz val="2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5" borderId="1" xfId="0" applyFont="1" applyFill="1" applyBorder="1"/>
    <xf numFmtId="4" fontId="5" fillId="5" borderId="1" xfId="0" applyNumberFormat="1" applyFont="1" applyFill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0752-B0B4-4A07-AEED-35C7B631A02F}">
  <dimension ref="B2:C10"/>
  <sheetViews>
    <sheetView showGridLines="0" tabSelected="1" zoomScale="50" zoomScaleNormal="50" workbookViewId="0">
      <selection activeCell="C32" sqref="C32"/>
    </sheetView>
  </sheetViews>
  <sheetFormatPr defaultColWidth="8.85546875" defaultRowHeight="15" x14ac:dyDescent="0.25"/>
  <cols>
    <col min="1" max="1" width="2.42578125" customWidth="1"/>
    <col min="2" max="2" width="120.7109375" customWidth="1"/>
    <col min="3" max="3" width="112" style="5" customWidth="1"/>
  </cols>
  <sheetData>
    <row r="2" spans="2:3" ht="15.75" thickBot="1" x14ac:dyDescent="0.3"/>
    <row r="3" spans="2:3" ht="22.5" customHeight="1" thickTop="1" thickBot="1" x14ac:dyDescent="0.3">
      <c r="B3" s="30" t="s">
        <v>36</v>
      </c>
      <c r="C3" s="30"/>
    </row>
    <row r="4" spans="2:3" ht="22.5" customHeight="1" thickTop="1" thickBot="1" x14ac:dyDescent="0.3">
      <c r="B4" s="33"/>
      <c r="C4" s="34"/>
    </row>
    <row r="5" spans="2:3" ht="24.75" thickTop="1" thickBot="1" x14ac:dyDescent="0.4">
      <c r="B5" s="8" t="s">
        <v>0</v>
      </c>
      <c r="C5" s="9">
        <f>'Schedule 1'!I12</f>
        <v>0</v>
      </c>
    </row>
    <row r="6" spans="2:3" ht="24.75" thickTop="1" thickBot="1" x14ac:dyDescent="0.4">
      <c r="B6" s="8" t="s">
        <v>1</v>
      </c>
      <c r="C6" s="9">
        <f>'Schedule 2'!J11</f>
        <v>0</v>
      </c>
    </row>
    <row r="7" spans="2:3" ht="27.75" thickTop="1" thickBot="1" x14ac:dyDescent="0.45">
      <c r="B7" s="6" t="s">
        <v>37</v>
      </c>
      <c r="C7" s="7">
        <f>SUM(C5:C6)</f>
        <v>0</v>
      </c>
    </row>
    <row r="8" spans="2:3" ht="16.5" thickTop="1" thickBot="1" x14ac:dyDescent="0.3"/>
    <row r="9" spans="2:3" ht="174" customHeight="1" thickBot="1" x14ac:dyDescent="0.3">
      <c r="B9" s="31" t="s">
        <v>46</v>
      </c>
      <c r="C9" s="32"/>
    </row>
    <row r="10" spans="2:3" ht="34.5" x14ac:dyDescent="0.25">
      <c r="B10" s="28"/>
      <c r="C10" s="28"/>
    </row>
  </sheetData>
  <mergeCells count="3">
    <mergeCell ref="B3:C3"/>
    <mergeCell ref="B9:C9"/>
    <mergeCell ref="B4:C4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D1AF-1FF2-4FDF-AE64-B54F1E87088E}">
  <dimension ref="A2:J17"/>
  <sheetViews>
    <sheetView showGridLines="0" topLeftCell="A5" zoomScale="60" zoomScaleNormal="60" zoomScaleSheetLayoutView="120" workbookViewId="0">
      <selection activeCell="B17" sqref="B17:I17"/>
    </sheetView>
  </sheetViews>
  <sheetFormatPr defaultColWidth="9.140625" defaultRowHeight="15" x14ac:dyDescent="0.25"/>
  <cols>
    <col min="1" max="1" width="10.7109375" style="3" customWidth="1"/>
    <col min="2" max="2" width="68.140625" style="3" customWidth="1"/>
    <col min="3" max="3" width="17.28515625" style="3" customWidth="1"/>
    <col min="4" max="4" width="61.140625" style="3" customWidth="1"/>
    <col min="5" max="8" width="32" style="3" customWidth="1"/>
    <col min="9" max="9" width="32.85546875" style="4" bestFit="1" customWidth="1"/>
    <col min="10" max="16384" width="9.140625" style="3"/>
  </cols>
  <sheetData>
    <row r="2" spans="1:10" ht="24.75" customHeight="1" x14ac:dyDescent="0.25">
      <c r="A2" s="44" t="s">
        <v>42</v>
      </c>
      <c r="B2" s="44"/>
      <c r="C2" s="44"/>
      <c r="D2" s="44"/>
      <c r="E2" s="44"/>
      <c r="F2" s="44"/>
      <c r="G2" s="44"/>
      <c r="H2" s="44"/>
      <c r="I2" s="44"/>
    </row>
    <row r="3" spans="1:10" ht="26.25" x14ac:dyDescent="0.25">
      <c r="A3" s="45"/>
      <c r="B3" s="45"/>
      <c r="C3" s="45"/>
      <c r="D3" s="45"/>
      <c r="E3" s="45"/>
      <c r="F3" s="45"/>
      <c r="G3" s="45"/>
      <c r="H3" s="45"/>
      <c r="I3" s="45"/>
      <c r="J3" s="2"/>
    </row>
    <row r="4" spans="1:10" ht="249.75" customHeight="1" x14ac:dyDescent="0.25">
      <c r="A4" s="10" t="s">
        <v>2</v>
      </c>
      <c r="B4" s="10" t="s">
        <v>3</v>
      </c>
      <c r="C4" s="10" t="s">
        <v>6</v>
      </c>
      <c r="D4" s="10" t="s">
        <v>43</v>
      </c>
      <c r="E4" s="10" t="s">
        <v>14</v>
      </c>
      <c r="F4" s="10" t="s">
        <v>16</v>
      </c>
      <c r="G4" s="10" t="s">
        <v>12</v>
      </c>
      <c r="H4" s="10" t="s">
        <v>13</v>
      </c>
      <c r="I4" s="10" t="s">
        <v>15</v>
      </c>
      <c r="J4" s="2"/>
    </row>
    <row r="5" spans="1:10" ht="26.25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 t="s">
        <v>4</v>
      </c>
      <c r="G5" s="11" t="s">
        <v>18</v>
      </c>
      <c r="H5" s="11">
        <v>8</v>
      </c>
      <c r="I5" s="11" t="s">
        <v>17</v>
      </c>
      <c r="J5" s="1"/>
    </row>
    <row r="6" spans="1:10" ht="26.25" x14ac:dyDescent="0.25">
      <c r="A6" s="40" t="s">
        <v>7</v>
      </c>
      <c r="B6" s="40"/>
      <c r="C6" s="40"/>
      <c r="D6" s="40"/>
      <c r="E6" s="40"/>
      <c r="F6" s="40"/>
      <c r="G6" s="40"/>
      <c r="H6" s="40"/>
      <c r="I6" s="40"/>
      <c r="J6" s="1"/>
    </row>
    <row r="7" spans="1:10" ht="51" x14ac:dyDescent="0.25">
      <c r="A7" s="11" t="s">
        <v>19</v>
      </c>
      <c r="B7" s="12" t="s">
        <v>8</v>
      </c>
      <c r="C7" s="13" t="s">
        <v>11</v>
      </c>
      <c r="D7" s="29">
        <v>260</v>
      </c>
      <c r="E7" s="11"/>
      <c r="F7" s="11">
        <f>D7*E7</f>
        <v>0</v>
      </c>
      <c r="G7" s="11">
        <f>F7*H7</f>
        <v>0</v>
      </c>
      <c r="H7" s="62"/>
      <c r="I7" s="14">
        <f>F7+G7</f>
        <v>0</v>
      </c>
      <c r="J7" s="1"/>
    </row>
    <row r="8" spans="1:10" ht="36.950000000000003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1"/>
    </row>
    <row r="9" spans="1:10" ht="26.25" x14ac:dyDescent="0.25">
      <c r="A9" s="40" t="s">
        <v>9</v>
      </c>
      <c r="B9" s="40"/>
      <c r="C9" s="40"/>
      <c r="D9" s="40"/>
      <c r="E9" s="40"/>
      <c r="F9" s="40"/>
      <c r="G9" s="40"/>
      <c r="H9" s="40"/>
      <c r="I9" s="40"/>
    </row>
    <row r="10" spans="1:10" ht="76.5" x14ac:dyDescent="0.25">
      <c r="A10" s="11" t="s">
        <v>20</v>
      </c>
      <c r="B10" s="12" t="s">
        <v>44</v>
      </c>
      <c r="C10" s="13" t="s">
        <v>11</v>
      </c>
      <c r="D10" s="11">
        <f>0.5%*D7</f>
        <v>1.3</v>
      </c>
      <c r="E10" s="11">
        <f>E7</f>
        <v>0</v>
      </c>
      <c r="F10" s="11">
        <f>D10*E10</f>
        <v>0</v>
      </c>
      <c r="G10" s="11">
        <f>F10*H10</f>
        <v>0</v>
      </c>
      <c r="H10" s="11">
        <f>H7</f>
        <v>0</v>
      </c>
      <c r="I10" s="14">
        <f>F10+G10</f>
        <v>0</v>
      </c>
    </row>
    <row r="11" spans="1:10" ht="39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</row>
    <row r="12" spans="1:10" ht="39.950000000000003" customHeight="1" x14ac:dyDescent="0.25">
      <c r="A12" s="41" t="s">
        <v>10</v>
      </c>
      <c r="B12" s="42"/>
      <c r="C12" s="42"/>
      <c r="D12" s="42"/>
      <c r="E12" s="42"/>
      <c r="F12" s="42"/>
      <c r="G12" s="42"/>
      <c r="H12" s="43"/>
      <c r="I12" s="15">
        <f>SUM(I7+I10)</f>
        <v>0</v>
      </c>
    </row>
    <row r="13" spans="1:10" ht="41.25" customHeight="1" x14ac:dyDescent="0.25">
      <c r="A13" s="46" t="s">
        <v>5</v>
      </c>
      <c r="B13" s="46"/>
      <c r="C13" s="46"/>
      <c r="D13" s="46"/>
      <c r="E13" s="46"/>
      <c r="F13" s="46"/>
      <c r="G13" s="46"/>
      <c r="H13" s="46"/>
      <c r="I13" s="46"/>
    </row>
    <row r="14" spans="1:10" ht="51.95" customHeight="1" x14ac:dyDescent="0.25">
      <c r="A14" s="18">
        <v>1</v>
      </c>
      <c r="B14" s="38" t="s">
        <v>21</v>
      </c>
      <c r="C14" s="39"/>
      <c r="D14" s="39"/>
      <c r="E14" s="39"/>
      <c r="F14" s="39"/>
      <c r="G14" s="39"/>
      <c r="H14" s="39"/>
      <c r="I14" s="39"/>
    </row>
    <row r="15" spans="1:10" ht="90.95" customHeight="1" x14ac:dyDescent="0.25">
      <c r="A15" s="20">
        <v>2</v>
      </c>
      <c r="B15" s="35" t="s">
        <v>38</v>
      </c>
      <c r="C15" s="36"/>
      <c r="D15" s="36"/>
      <c r="E15" s="36"/>
      <c r="F15" s="36"/>
      <c r="G15" s="36"/>
      <c r="H15" s="36"/>
      <c r="I15" s="37"/>
    </row>
    <row r="16" spans="1:10" ht="89.1" customHeight="1" x14ac:dyDescent="0.25">
      <c r="A16" s="20">
        <v>3</v>
      </c>
      <c r="B16" s="35" t="s">
        <v>39</v>
      </c>
      <c r="C16" s="36"/>
      <c r="D16" s="36"/>
      <c r="E16" s="36"/>
      <c r="F16" s="36"/>
      <c r="G16" s="36"/>
      <c r="H16" s="36"/>
      <c r="I16" s="37"/>
    </row>
    <row r="17" spans="1:9" ht="81.95" customHeight="1" x14ac:dyDescent="0.25">
      <c r="A17" s="20">
        <v>4</v>
      </c>
      <c r="B17" s="35" t="s">
        <v>22</v>
      </c>
      <c r="C17" s="36"/>
      <c r="D17" s="36"/>
      <c r="E17" s="36"/>
      <c r="F17" s="36"/>
      <c r="G17" s="36"/>
      <c r="H17" s="36"/>
      <c r="I17" s="37"/>
    </row>
  </sheetData>
  <mergeCells count="12">
    <mergeCell ref="A2:I2"/>
    <mergeCell ref="A3:I3"/>
    <mergeCell ref="A6:I6"/>
    <mergeCell ref="A13:I13"/>
    <mergeCell ref="A8:I8"/>
    <mergeCell ref="B17:I17"/>
    <mergeCell ref="B16:I16"/>
    <mergeCell ref="B14:I14"/>
    <mergeCell ref="A9:I9"/>
    <mergeCell ref="B15:I15"/>
    <mergeCell ref="A11:I11"/>
    <mergeCell ref="A12:H12"/>
  </mergeCells>
  <pageMargins left="0.5" right="0.5" top="0.5" bottom="0.5" header="0.3" footer="0.3"/>
  <pageSetup paperSize="9" scale="5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C7FF-5654-B549-90E3-084757225886}">
  <dimension ref="B1:K17"/>
  <sheetViews>
    <sheetView showGridLines="0" zoomScale="70" zoomScaleNormal="70" zoomScaleSheetLayoutView="70" workbookViewId="0">
      <selection activeCell="E7" sqref="E7"/>
    </sheetView>
  </sheetViews>
  <sheetFormatPr defaultColWidth="9.140625" defaultRowHeight="15" x14ac:dyDescent="0.25"/>
  <cols>
    <col min="1" max="1" width="2.85546875" style="3" customWidth="1"/>
    <col min="2" max="2" width="8.85546875" style="3" customWidth="1"/>
    <col min="3" max="3" width="37.42578125" style="3" customWidth="1"/>
    <col min="4" max="4" width="41.5703125" style="3" customWidth="1"/>
    <col min="5" max="5" width="35.7109375" style="3" customWidth="1"/>
    <col min="6" max="6" width="35.7109375" style="4" customWidth="1"/>
    <col min="7" max="7" width="24" style="4" bestFit="1" customWidth="1"/>
    <col min="8" max="8" width="26.28515625" style="4" customWidth="1"/>
    <col min="9" max="9" width="37.28515625" style="4" customWidth="1"/>
    <col min="10" max="10" width="34.140625" style="4" customWidth="1"/>
    <col min="11" max="16384" width="9.140625" style="3"/>
  </cols>
  <sheetData>
    <row r="1" spans="2:11" ht="18.75" x14ac:dyDescent="0.25">
      <c r="B1" s="17"/>
      <c r="C1" s="17"/>
    </row>
    <row r="2" spans="2:11" ht="20.25" x14ac:dyDescent="0.25">
      <c r="B2" s="56" t="s">
        <v>47</v>
      </c>
      <c r="C2" s="56"/>
      <c r="D2" s="56"/>
      <c r="E2" s="56"/>
      <c r="F2" s="56"/>
      <c r="G2" s="56"/>
      <c r="H2" s="56"/>
      <c r="I2" s="56"/>
      <c r="J2" s="56"/>
    </row>
    <row r="3" spans="2:11" ht="15.95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2"/>
    </row>
    <row r="4" spans="2:11" ht="16.5" customHeight="1" x14ac:dyDescent="0.25">
      <c r="B4" s="51" t="s">
        <v>31</v>
      </c>
      <c r="C4" s="51" t="s">
        <v>30</v>
      </c>
      <c r="D4" s="51" t="s">
        <v>45</v>
      </c>
      <c r="E4" s="51" t="s">
        <v>49</v>
      </c>
      <c r="F4" s="58" t="s">
        <v>29</v>
      </c>
      <c r="G4" s="58"/>
      <c r="H4" s="51" t="s">
        <v>28</v>
      </c>
      <c r="I4" s="51" t="s">
        <v>27</v>
      </c>
      <c r="J4" s="51" t="s">
        <v>26</v>
      </c>
      <c r="K4" s="16"/>
    </row>
    <row r="5" spans="2:11" ht="16.5" customHeight="1" x14ac:dyDescent="0.25">
      <c r="B5" s="51"/>
      <c r="C5" s="51"/>
      <c r="D5" s="51"/>
      <c r="E5" s="51"/>
      <c r="F5" s="58"/>
      <c r="G5" s="58"/>
      <c r="H5" s="51"/>
      <c r="I5" s="51"/>
      <c r="J5" s="51"/>
      <c r="K5" s="47"/>
    </row>
    <row r="6" spans="2:11" ht="45.75" customHeight="1" x14ac:dyDescent="0.25">
      <c r="B6" s="51"/>
      <c r="C6" s="51"/>
      <c r="D6" s="51"/>
      <c r="E6" s="51"/>
      <c r="F6" s="21" t="s">
        <v>41</v>
      </c>
      <c r="G6" s="21" t="s">
        <v>25</v>
      </c>
      <c r="H6" s="51"/>
      <c r="I6" s="51"/>
      <c r="J6" s="51"/>
      <c r="K6" s="47"/>
    </row>
    <row r="7" spans="2:11" x14ac:dyDescent="0.25">
      <c r="B7" s="22">
        <v>1</v>
      </c>
      <c r="C7" s="22">
        <v>2</v>
      </c>
      <c r="D7" s="22">
        <v>3</v>
      </c>
      <c r="E7" s="22">
        <v>4</v>
      </c>
      <c r="F7" s="22">
        <v>5</v>
      </c>
      <c r="G7" s="22" t="s">
        <v>40</v>
      </c>
      <c r="H7" s="22">
        <v>7</v>
      </c>
      <c r="I7" s="22">
        <v>8</v>
      </c>
      <c r="J7" s="22" t="s">
        <v>33</v>
      </c>
      <c r="K7" s="1"/>
    </row>
    <row r="8" spans="2:11" ht="17.25" customHeight="1" x14ac:dyDescent="0.25">
      <c r="B8" s="48" t="s">
        <v>24</v>
      </c>
      <c r="C8" s="48"/>
      <c r="D8" s="48"/>
      <c r="E8" s="48"/>
      <c r="F8" s="48"/>
      <c r="G8" s="48"/>
      <c r="H8" s="48"/>
      <c r="I8" s="48"/>
      <c r="J8" s="48"/>
      <c r="K8" s="1"/>
    </row>
    <row r="9" spans="2:11" ht="42.75" x14ac:dyDescent="0.25">
      <c r="B9" s="23">
        <v>1</v>
      </c>
      <c r="C9" s="24" t="s">
        <v>32</v>
      </c>
      <c r="D9" s="22">
        <v>260</v>
      </c>
      <c r="E9" s="22"/>
      <c r="F9" s="25"/>
      <c r="G9" s="25"/>
      <c r="H9" s="25">
        <f>G9*I9</f>
        <v>0</v>
      </c>
      <c r="I9" s="63"/>
      <c r="J9" s="26">
        <f>G9+H9</f>
        <v>0</v>
      </c>
      <c r="K9" s="1"/>
    </row>
    <row r="10" spans="2:11" ht="20.100000000000001" customHeight="1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7"/>
    </row>
    <row r="11" spans="2:11" ht="33" customHeight="1" x14ac:dyDescent="0.25">
      <c r="B11" s="52" t="s">
        <v>34</v>
      </c>
      <c r="C11" s="52"/>
      <c r="D11" s="52"/>
      <c r="E11" s="52"/>
      <c r="F11" s="52"/>
      <c r="G11" s="52"/>
      <c r="H11" s="52"/>
      <c r="I11" s="52"/>
      <c r="J11" s="27">
        <f>J9</f>
        <v>0</v>
      </c>
      <c r="K11" s="47"/>
    </row>
    <row r="12" spans="2:11" x14ac:dyDescent="0.25">
      <c r="B12" s="59"/>
      <c r="C12" s="60"/>
      <c r="D12" s="60"/>
      <c r="E12" s="60"/>
      <c r="F12" s="60"/>
      <c r="G12" s="60"/>
      <c r="H12" s="60"/>
      <c r="I12" s="60"/>
      <c r="J12" s="61"/>
    </row>
    <row r="13" spans="2:11" ht="20.25" customHeight="1" x14ac:dyDescent="0.25">
      <c r="B13" s="49" t="s">
        <v>23</v>
      </c>
      <c r="C13" s="49"/>
      <c r="D13" s="49"/>
      <c r="E13" s="49"/>
      <c r="F13" s="49"/>
      <c r="G13" s="49"/>
      <c r="H13" s="49"/>
      <c r="I13" s="49"/>
      <c r="J13" s="49"/>
    </row>
    <row r="14" spans="2:11" ht="86.25" customHeight="1" x14ac:dyDescent="0.25">
      <c r="B14" s="19">
        <v>1</v>
      </c>
      <c r="C14" s="50" t="s">
        <v>48</v>
      </c>
      <c r="D14" s="50"/>
      <c r="E14" s="50"/>
      <c r="F14" s="50"/>
      <c r="G14" s="50"/>
      <c r="H14" s="50"/>
      <c r="I14" s="50"/>
      <c r="J14" s="50"/>
    </row>
    <row r="15" spans="2:11" ht="63" customHeight="1" x14ac:dyDescent="0.25">
      <c r="B15" s="19">
        <v>2</v>
      </c>
      <c r="C15" s="53" t="s">
        <v>35</v>
      </c>
      <c r="D15" s="54"/>
      <c r="E15" s="54"/>
      <c r="F15" s="54"/>
      <c r="G15" s="54"/>
      <c r="H15" s="54"/>
      <c r="I15" s="54"/>
      <c r="J15" s="55"/>
    </row>
    <row r="16" spans="2:11" ht="18.600000000000001" customHeight="1" x14ac:dyDescent="0.25">
      <c r="B16" s="19">
        <v>3</v>
      </c>
      <c r="C16" s="53" t="s">
        <v>39</v>
      </c>
      <c r="D16" s="54"/>
      <c r="E16" s="54"/>
      <c r="F16" s="54"/>
      <c r="G16" s="54"/>
      <c r="H16" s="54"/>
      <c r="I16" s="54"/>
      <c r="J16" s="55"/>
    </row>
    <row r="17" spans="2:10" ht="18.75" x14ac:dyDescent="0.25">
      <c r="B17" s="19">
        <v>4</v>
      </c>
      <c r="C17" s="53" t="s">
        <v>22</v>
      </c>
      <c r="D17" s="54"/>
      <c r="E17" s="54"/>
      <c r="F17" s="54"/>
      <c r="G17" s="54"/>
      <c r="H17" s="54"/>
      <c r="I17" s="54"/>
      <c r="J17" s="55"/>
    </row>
  </sheetData>
  <mergeCells count="21">
    <mergeCell ref="C17:J17"/>
    <mergeCell ref="B2:J2"/>
    <mergeCell ref="B3:J3"/>
    <mergeCell ref="B4:B6"/>
    <mergeCell ref="C4:C6"/>
    <mergeCell ref="D4:D6"/>
    <mergeCell ref="F4:G5"/>
    <mergeCell ref="H4:H6"/>
    <mergeCell ref="I4:I6"/>
    <mergeCell ref="J4:J6"/>
    <mergeCell ref="B12:J12"/>
    <mergeCell ref="C16:J16"/>
    <mergeCell ref="C15:J15"/>
    <mergeCell ref="K5:K6"/>
    <mergeCell ref="B8:J8"/>
    <mergeCell ref="K10:K11"/>
    <mergeCell ref="B13:J13"/>
    <mergeCell ref="C14:J14"/>
    <mergeCell ref="E4:E6"/>
    <mergeCell ref="B10:J10"/>
    <mergeCell ref="B11:I11"/>
  </mergeCells>
  <pageMargins left="0.2" right="0.2" top="0.5" bottom="0.75" header="0.5" footer="0.3"/>
  <pageSetup paperSize="9" scale="65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Grand Total Summary Schedule 3</vt:lpstr>
      <vt:lpstr>Schedule 1</vt:lpstr>
      <vt:lpstr>Schedule 2</vt:lpstr>
      <vt:lpstr>'Schedule 1'!Print_Area</vt:lpstr>
      <vt:lpstr>'Schedule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2025-02-20T12:42:27Z</dcterms:modified>
</cp:coreProperties>
</file>