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9B82FAB-5AA3-4C7A-9DBE-243532FF4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nd Total Summary Schedule 4" sheetId="3" r:id="rId1"/>
    <sheet name="Schedule 1" sheetId="5" r:id="rId2"/>
    <sheet name="Schedule 2" sheetId="6" r:id="rId3"/>
    <sheet name="Schedule 3" sheetId="2" r:id="rId4"/>
  </sheets>
  <definedNames>
    <definedName name="_xlnm.Print_Area" localSheetId="1">'Schedule 1'!$A$2:$I$20</definedName>
    <definedName name="_xlnm.Print_Area" localSheetId="2">'Schedule 2'!$A$1:$I$19</definedName>
    <definedName name="_xlnm.Print_Area" localSheetId="3">'Schedule 3'!$B$2:$I$25</definedName>
    <definedName name="_xlnm.Print_Titles" localSheetId="3">'Schedule 3'!$2:$11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5" l="1"/>
  <c r="I8" i="5"/>
  <c r="F8" i="5"/>
  <c r="E18" i="2"/>
  <c r="F11" i="6" l="1"/>
  <c r="I11" i="6" s="1"/>
  <c r="F10" i="6"/>
  <c r="I10" i="6" s="1"/>
  <c r="F9" i="6"/>
  <c r="I9" i="6" s="1"/>
  <c r="F14" i="5"/>
  <c r="I14" i="5" s="1"/>
  <c r="F13" i="5"/>
  <c r="I13" i="5" s="1"/>
  <c r="F12" i="5"/>
  <c r="I12" i="5" s="1"/>
  <c r="F11" i="5"/>
  <c r="I11" i="5" s="1"/>
  <c r="F10" i="5"/>
  <c r="I10" i="5" s="1"/>
  <c r="F9" i="5"/>
  <c r="I9" i="5" s="1"/>
  <c r="F7" i="5"/>
  <c r="I7" i="5" s="1"/>
  <c r="I16" i="5" l="1"/>
  <c r="C5" i="3"/>
  <c r="I12" i="6"/>
  <c r="I13" i="6" s="1"/>
  <c r="C6" i="3" s="1"/>
  <c r="H17" i="2" l="1"/>
  <c r="G17" i="2"/>
  <c r="H16" i="2"/>
  <c r="G16" i="2"/>
  <c r="H15" i="2"/>
  <c r="G15" i="2"/>
  <c r="H14" i="2"/>
  <c r="G14" i="2"/>
  <c r="H13" i="2"/>
  <c r="G13" i="2"/>
  <c r="G18" i="2" l="1"/>
  <c r="I16" i="2"/>
  <c r="I13" i="2"/>
  <c r="I17" i="2"/>
  <c r="I14" i="2"/>
  <c r="I15" i="2"/>
  <c r="I18" i="2" l="1"/>
  <c r="C7" i="3" s="1"/>
  <c r="C8" i="3" s="1"/>
</calcChain>
</file>

<file path=xl/sharedStrings.xml><?xml version="1.0" encoding="utf-8"?>
<sst xmlns="http://schemas.openxmlformats.org/spreadsheetml/2006/main" count="81" uniqueCount="70">
  <si>
    <t>Sub Total - A</t>
  </si>
  <si>
    <t>Sl. No.</t>
  </si>
  <si>
    <t>Description of Item</t>
  </si>
  <si>
    <t>Total value of Applicable GST (in figures)</t>
  </si>
  <si>
    <t>Total Price including GST</t>
  </si>
  <si>
    <t>O &amp; M Charges on YoY basis must be in equal or in ascending order only.</t>
  </si>
  <si>
    <t>Supply of Inverters as specified in the Tender Documents</t>
  </si>
  <si>
    <t>Quantity (Ls)</t>
  </si>
  <si>
    <t>PRICES (INR)</t>
  </si>
  <si>
    <t>Supply of Module Mounting Structure as specified in the Tender Documents</t>
  </si>
  <si>
    <t xml:space="preserve">Mandatory Spares excluding Modules </t>
  </si>
  <si>
    <t>Cables (All DC, LT &amp; HT)</t>
  </si>
  <si>
    <t>Weather Monitoring Station</t>
  </si>
  <si>
    <t>Manufacture &amp; Supply of Balance of System including all Equipments, Materials, Spares, Accessories, Safety &amp; Fire Fighting System etc. excluding in above Solar Part supply and any other Supplies specified in the Tender Documents</t>
  </si>
  <si>
    <t>Supply of Panels &amp; Switchgears as specified in the Tender Documents</t>
  </si>
  <si>
    <t>Freight &amp; Insurance including Loading, Unloading, Storage, Handling at Site</t>
  </si>
  <si>
    <t>Design, Engineering,  Installation, Erection, Testing and Commissioning including Performance Testing in respect of all the Equipments Supplied and any other Services Specified in the Tender Documents</t>
  </si>
  <si>
    <t>Year</t>
  </si>
  <si>
    <t>Yearly O&amp;M Price (Excluding GST)</t>
  </si>
  <si>
    <t>Yearly O&amp;M Price including GST</t>
  </si>
  <si>
    <t>Present Value Factor (PVF)</t>
  </si>
  <si>
    <t>NPV of O&amp;M Price</t>
  </si>
  <si>
    <t>6=4+5</t>
  </si>
  <si>
    <t>7 = 6* PVF</t>
  </si>
  <si>
    <t>Bidders are required to mention the GST amount ( Column I) on the actual O&amp;M cost of the yearly basis &amp; not on the NPV of O&amp;M cost.</t>
  </si>
  <si>
    <t>Total Price of Schedule No 3/SOR 3</t>
  </si>
  <si>
    <t>Item</t>
  </si>
  <si>
    <t>Description</t>
  </si>
  <si>
    <t>Qty (Ls)</t>
  </si>
  <si>
    <t>A - SUPPLY</t>
  </si>
  <si>
    <t>General instructions to fill the Price Schedules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</si>
  <si>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</t>
  </si>
  <si>
    <t xml:space="preserve">In case the bidder don't want to mention any quantity/price in any particular line item, then he has to put zero (0) against that particular line item. </t>
  </si>
  <si>
    <t>Unit EX Works (EXW) Price</t>
  </si>
  <si>
    <t>Total EX Works (EXW) Price</t>
  </si>
  <si>
    <t>Goods &amp; Service Tax (GST) in absolute figures</t>
  </si>
  <si>
    <t>% (Percentage) of Goods &amp; Service Tax (GST) considered</t>
  </si>
  <si>
    <t>Total Ex Works (EXW) Price with GST</t>
  </si>
  <si>
    <t>5=3*4</t>
  </si>
  <si>
    <t>8=5+6</t>
  </si>
  <si>
    <t xml:space="preserve">Grand Total A (Supply from Employer's Country) </t>
  </si>
  <si>
    <t>Price</t>
  </si>
  <si>
    <t>Unit Charges (INR)</t>
  </si>
  <si>
    <t>Total Charges (INR)</t>
  </si>
  <si>
    <t>8 = 5+6</t>
  </si>
  <si>
    <t>A - INSTALLATION &amp; OTHER SERVICES</t>
  </si>
  <si>
    <t>Grand Total  A (Freight, Design, Civil &amp; Installation and Other Services)</t>
  </si>
  <si>
    <t>General instructiosn to fill the Price Schedules</t>
  </si>
  <si>
    <t>The payment of GST/Taxation by the Employer shall only be at the CEILING of GST/Taxation as mentioned by the Bidder in the Schedule No 3 at the time of bidding. Bidders are required to quote the applicable GST/Taxation with due diligence &amp; appropriate financial prudence, as afterwards bidders will not be able to change or claim the GST charges already quoted during the bid.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</si>
  <si>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schedules..</t>
  </si>
  <si>
    <t xml:space="preserve">In case the bidder don't want to mention any quantity/price in any particular line item, then he has to mandatorily put zero (0) against that particular line item. </t>
  </si>
  <si>
    <t>Civil and allied works including construction of Trenches, Module Mounting Structure, foundations, ( Solar park items like road, water infrastructure, buildings fencing, street light foundation, other civil works) ,etc., of all the Equipments Supplied.</t>
  </si>
  <si>
    <r>
      <t xml:space="preserve">Operation and Maintenance of the Solar PV Project  including solar park </t>
    </r>
    <r>
      <rPr>
        <b/>
        <sz val="10.5"/>
        <color rgb="FF000000"/>
        <rFont val="Arial"/>
        <family val="2"/>
      </rPr>
      <t>for FIRST YEAR</t>
    </r>
  </si>
  <si>
    <r>
      <t xml:space="preserve">Operation and Maintenance of the Solar PV Project  including solar park </t>
    </r>
    <r>
      <rPr>
        <b/>
        <sz val="10.5"/>
        <color rgb="FF000000"/>
        <rFont val="Arial"/>
        <family val="2"/>
      </rPr>
      <t>for SECOND YEAR</t>
    </r>
  </si>
  <si>
    <r>
      <t xml:space="preserve">Operation and Maintenance of the Solar PV Project  including solar park </t>
    </r>
    <r>
      <rPr>
        <b/>
        <sz val="10.5"/>
        <color rgb="FF000000"/>
        <rFont val="Arial"/>
        <family val="2"/>
      </rPr>
      <t>for THIRD YEAR</t>
    </r>
  </si>
  <si>
    <r>
      <t xml:space="preserve">Operation and Maintenance of the Solar PV Project  including solar park </t>
    </r>
    <r>
      <rPr>
        <b/>
        <sz val="10.5"/>
        <color rgb="FF000000"/>
        <rFont val="Arial"/>
        <family val="2"/>
      </rPr>
      <t>for FOURTH YEAR</t>
    </r>
  </si>
  <si>
    <r>
      <t xml:space="preserve">Operation and Maintenance of the Solar PV Project  including solar park </t>
    </r>
    <r>
      <rPr>
        <b/>
        <sz val="10.5"/>
        <color rgb="FF000000"/>
        <rFont val="Arial"/>
        <family val="2"/>
      </rPr>
      <t>for FIFTH YEAR</t>
    </r>
  </si>
  <si>
    <t>Schedule No. 1.  Plant and Mandatory Spare Parts Supplied from Within the Employer’s Country</t>
  </si>
  <si>
    <t>Schedule No. 2.  Freight, Design, Civil &amp; Installation and Other Services</t>
  </si>
  <si>
    <t>Schedule No. 3. Operation &amp; Maintenance</t>
  </si>
  <si>
    <t>SCHEDULE NO 4 /SCHEDULE OF RATES [SOR-4] - GRAND TOTAL SUMMARY</t>
  </si>
  <si>
    <t>Total Price of Schedule No 1/SOR 1</t>
  </si>
  <si>
    <t>Total Price of Schedule No 2/SOR 2</t>
  </si>
  <si>
    <t>Evaluated Bid Value (SOR 1+SOR 2+SOR 3)</t>
  </si>
  <si>
    <t>The payment of GST by the Employer shall only be at the CEILING of GST as mentioned by the Bidder in the Schedule No 1 at the time of bidding. Bidders are required to quote the applicable GST with due diligence &amp; appropriate financial prudence, as afterwards bidders will not be able to change or claim the GST charges already quoted during the bid.</t>
  </si>
  <si>
    <t>The payment of GST/Taxation by the Employer shall only be at the CEILING of GST/Taxation as mentioned by the Bidder in the Schedule No 2 at the time of bidding. Bidders are required to quote the applicable GST/Taxation with due diligence &amp; appropriate financial prudence, as afterwards bidders will not be able to change or claim the GST charges already quoted during the bid.</t>
  </si>
  <si>
    <t>700 MW (AC) BOS tender at Radhanesda</t>
  </si>
  <si>
    <t>OPERATION &amp; MAINTENANCE - 700 MW (AC) BOS tender at Radhanesda</t>
  </si>
  <si>
    <t>NPV OF O&amp;M FOR 5 YEARS (1+2+3+4+5) - For 700 MW (AC) BOS tender at Radhanesda</t>
  </si>
  <si>
    <t>Supply of Inverter Transformer as specified in the Tender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</si>
</sst>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INR]\ #,##0.00"/>
    <numFmt numFmtId="165" formatCode="[$INR]\ #,##0.00;[Red][$INR]\ #,##0.00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b/>
      <sz val="11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.5"/>
      <color rgb="FFFF0000"/>
      <name val="Arial"/>
      <family val="2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/>
    <xf numFmtId="4" fontId="12" fillId="0" borderId="10" xfId="0" applyNumberFormat="1" applyFont="1" applyBorder="1" applyAlignment="1">
      <alignment horizontal="center"/>
    </xf>
    <xf numFmtId="0" fontId="13" fillId="6" borderId="1" xfId="0" applyFont="1" applyFill="1" applyBorder="1"/>
    <xf numFmtId="4" fontId="13" fillId="6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/>
    </xf>
    <xf numFmtId="0" fontId="20" fillId="4" borderId="1" xfId="0" applyFont="1" applyFill="1" applyBorder="1"/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right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0752-B0B4-4A07-AEED-35C7B631A02F}">
  <dimension ref="B2:C9"/>
  <sheetViews>
    <sheetView showGridLines="0" tabSelected="1" zoomScale="90" zoomScaleNormal="90" workbookViewId="0">
      <selection activeCell="B19" sqref="B19"/>
    </sheetView>
  </sheetViews>
  <sheetFormatPr defaultColWidth="8.85546875" defaultRowHeight="15" x14ac:dyDescent="0.25"/>
  <cols>
    <col min="2" max="2" width="120.5703125" customWidth="1"/>
    <col min="3" max="3" width="54.42578125" style="5" customWidth="1"/>
    <col min="5" max="5" width="15.42578125" customWidth="1"/>
  </cols>
  <sheetData>
    <row r="2" spans="2:3" ht="15.75" thickBot="1" x14ac:dyDescent="0.3"/>
    <row r="3" spans="2:3" ht="22.5" customHeight="1" thickTop="1" thickBot="1" x14ac:dyDescent="0.3">
      <c r="B3" s="55" t="s">
        <v>60</v>
      </c>
      <c r="C3" s="56"/>
    </row>
    <row r="4" spans="2:3" ht="22.5" customHeight="1" thickTop="1" thickBot="1" x14ac:dyDescent="0.3">
      <c r="B4" s="22"/>
      <c r="C4" s="23"/>
    </row>
    <row r="5" spans="2:3" ht="24.75" thickTop="1" thickBot="1" x14ac:dyDescent="0.4">
      <c r="B5" s="24" t="s">
        <v>61</v>
      </c>
      <c r="C5" s="25">
        <f>'Schedule 1'!I16</f>
        <v>0</v>
      </c>
    </row>
    <row r="6" spans="2:3" ht="24.75" thickTop="1" thickBot="1" x14ac:dyDescent="0.4">
      <c r="B6" s="24" t="s">
        <v>62</v>
      </c>
      <c r="C6" s="25">
        <f>'Schedule 2'!I13</f>
        <v>0</v>
      </c>
    </row>
    <row r="7" spans="2:3" ht="24.75" thickTop="1" thickBot="1" x14ac:dyDescent="0.4">
      <c r="B7" s="24" t="s">
        <v>25</v>
      </c>
      <c r="C7" s="25">
        <f>'Schedule 3'!I18</f>
        <v>0</v>
      </c>
    </row>
    <row r="8" spans="2:3" ht="27.75" thickTop="1" thickBot="1" x14ac:dyDescent="0.45">
      <c r="B8" s="26" t="s">
        <v>63</v>
      </c>
      <c r="C8" s="27">
        <f>SUM(C5:C7)</f>
        <v>0</v>
      </c>
    </row>
    <row r="9" spans="2:3" ht="39.75" customHeight="1" thickTop="1" x14ac:dyDescent="0.25">
      <c r="B9" s="57"/>
      <c r="C9" s="57"/>
    </row>
  </sheetData>
  <mergeCells count="2">
    <mergeCell ref="B3:C3"/>
    <mergeCell ref="B9:C9"/>
  </mergeCells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D601-E916-402B-8728-52294920DB5C}">
  <dimension ref="B1:I22"/>
  <sheetViews>
    <sheetView showGridLines="0" zoomScale="70" zoomScaleNormal="70" zoomScaleSheetLayoutView="70" workbookViewId="0">
      <selection activeCell="I16" sqref="I16"/>
    </sheetView>
  </sheetViews>
  <sheetFormatPr defaultColWidth="9.140625" defaultRowHeight="15" x14ac:dyDescent="0.25"/>
  <cols>
    <col min="1" max="1" width="4.5703125" style="3" customWidth="1"/>
    <col min="2" max="2" width="8.85546875" style="3" customWidth="1"/>
    <col min="3" max="3" width="58.140625" style="3" customWidth="1"/>
    <col min="4" max="4" width="10.42578125" style="3" customWidth="1"/>
    <col min="5" max="5" width="23.42578125" style="4" customWidth="1"/>
    <col min="6" max="6" width="26" style="4" customWidth="1"/>
    <col min="7" max="7" width="33.42578125" style="4" customWidth="1"/>
    <col min="8" max="8" width="36.42578125" style="4" customWidth="1"/>
    <col min="9" max="9" width="50.85546875" style="4" customWidth="1"/>
    <col min="10" max="16384" width="9.140625" style="3"/>
  </cols>
  <sheetData>
    <row r="1" spans="2:9" ht="15.75" thickBot="1" x14ac:dyDescent="0.3"/>
    <row r="2" spans="2:9" ht="21.75" thickTop="1" thickBot="1" x14ac:dyDescent="0.3">
      <c r="B2" s="64" t="s">
        <v>57</v>
      </c>
      <c r="C2" s="64"/>
      <c r="D2" s="64"/>
      <c r="E2" s="64"/>
      <c r="F2" s="64"/>
      <c r="G2" s="64"/>
      <c r="H2" s="64"/>
      <c r="I2" s="64"/>
    </row>
    <row r="3" spans="2:9" ht="21.75" thickTop="1" thickBot="1" x14ac:dyDescent="0.3">
      <c r="B3" s="65" t="s">
        <v>66</v>
      </c>
      <c r="C3" s="65"/>
      <c r="D3" s="65"/>
      <c r="E3" s="65"/>
      <c r="F3" s="65"/>
      <c r="G3" s="65"/>
      <c r="H3" s="65"/>
      <c r="I3" s="65"/>
    </row>
    <row r="4" spans="2:9" ht="31.5" thickTop="1" thickBot="1" x14ac:dyDescent="0.3">
      <c r="B4" s="20" t="s">
        <v>26</v>
      </c>
      <c r="C4" s="20" t="s">
        <v>27</v>
      </c>
      <c r="D4" s="20" t="s">
        <v>28</v>
      </c>
      <c r="E4" s="20" t="s">
        <v>33</v>
      </c>
      <c r="F4" s="20" t="s">
        <v>34</v>
      </c>
      <c r="G4" s="20" t="s">
        <v>35</v>
      </c>
      <c r="H4" s="20" t="s">
        <v>36</v>
      </c>
      <c r="I4" s="20" t="s">
        <v>37</v>
      </c>
    </row>
    <row r="5" spans="2:9" ht="16.5" thickTop="1" thickBot="1" x14ac:dyDescent="0.3">
      <c r="B5" s="17">
        <v>1</v>
      </c>
      <c r="C5" s="17">
        <v>2</v>
      </c>
      <c r="D5" s="17">
        <v>3</v>
      </c>
      <c r="E5" s="17">
        <v>4</v>
      </c>
      <c r="F5" s="17" t="s">
        <v>38</v>
      </c>
      <c r="G5" s="17">
        <v>6</v>
      </c>
      <c r="H5" s="17">
        <v>7</v>
      </c>
      <c r="I5" s="17" t="s">
        <v>39</v>
      </c>
    </row>
    <row r="6" spans="2:9" ht="17.25" thickTop="1" thickBot="1" x14ac:dyDescent="0.3">
      <c r="B6" s="66" t="s">
        <v>29</v>
      </c>
      <c r="C6" s="67"/>
      <c r="D6" s="67"/>
      <c r="E6" s="67"/>
      <c r="F6" s="67"/>
      <c r="G6" s="67"/>
      <c r="H6" s="67"/>
      <c r="I6" s="68"/>
    </row>
    <row r="7" spans="2:9" ht="16.5" thickTop="1" thickBot="1" x14ac:dyDescent="0.3">
      <c r="B7" s="7">
        <v>1</v>
      </c>
      <c r="C7" s="8" t="s">
        <v>6</v>
      </c>
      <c r="D7" s="17">
        <v>1</v>
      </c>
      <c r="E7" s="9"/>
      <c r="F7" s="9">
        <f t="shared" ref="F7:F14" si="0">E7*D7</f>
        <v>0</v>
      </c>
      <c r="G7" s="9"/>
      <c r="H7" s="9"/>
      <c r="I7" s="18">
        <f t="shared" ref="I7:I14" si="1">G7+F7</f>
        <v>0</v>
      </c>
    </row>
    <row r="8" spans="2:9" ht="30" thickTop="1" thickBot="1" x14ac:dyDescent="0.3">
      <c r="B8" s="7">
        <v>2</v>
      </c>
      <c r="C8" s="8" t="s">
        <v>69</v>
      </c>
      <c r="D8" s="17">
        <v>1</v>
      </c>
      <c r="E8" s="9"/>
      <c r="F8" s="9">
        <f t="shared" si="0"/>
        <v>0</v>
      </c>
      <c r="G8" s="9"/>
      <c r="H8" s="9"/>
      <c r="I8" s="18">
        <f>G8+F8</f>
        <v>0</v>
      </c>
    </row>
    <row r="9" spans="2:9" ht="30" thickTop="1" thickBot="1" x14ac:dyDescent="0.3">
      <c r="B9" s="7">
        <v>3</v>
      </c>
      <c r="C9" s="8" t="s">
        <v>14</v>
      </c>
      <c r="D9" s="17">
        <v>1</v>
      </c>
      <c r="E9" s="9"/>
      <c r="F9" s="9">
        <f t="shared" si="0"/>
        <v>0</v>
      </c>
      <c r="G9" s="9"/>
      <c r="H9" s="9"/>
      <c r="I9" s="18">
        <f t="shared" si="1"/>
        <v>0</v>
      </c>
    </row>
    <row r="10" spans="2:9" ht="30" thickTop="1" thickBot="1" x14ac:dyDescent="0.3">
      <c r="B10" s="7">
        <v>4</v>
      </c>
      <c r="C10" s="8" t="s">
        <v>9</v>
      </c>
      <c r="D10" s="17">
        <v>1</v>
      </c>
      <c r="E10" s="9"/>
      <c r="F10" s="9">
        <f t="shared" si="0"/>
        <v>0</v>
      </c>
      <c r="G10" s="9"/>
      <c r="H10" s="9"/>
      <c r="I10" s="18">
        <f t="shared" si="1"/>
        <v>0</v>
      </c>
    </row>
    <row r="11" spans="2:9" ht="16.5" thickTop="1" thickBot="1" x14ac:dyDescent="0.3">
      <c r="B11" s="7">
        <v>5</v>
      </c>
      <c r="C11" s="8" t="s">
        <v>10</v>
      </c>
      <c r="D11" s="17">
        <v>1</v>
      </c>
      <c r="E11" s="9"/>
      <c r="F11" s="9">
        <f t="shared" si="0"/>
        <v>0</v>
      </c>
      <c r="G11" s="9"/>
      <c r="H11" s="9"/>
      <c r="I11" s="18">
        <f t="shared" si="1"/>
        <v>0</v>
      </c>
    </row>
    <row r="12" spans="2:9" ht="16.5" thickTop="1" thickBot="1" x14ac:dyDescent="0.3">
      <c r="B12" s="7">
        <v>6</v>
      </c>
      <c r="C12" s="8" t="s">
        <v>11</v>
      </c>
      <c r="D12" s="17">
        <v>1</v>
      </c>
      <c r="E12" s="9"/>
      <c r="F12" s="9">
        <f t="shared" si="0"/>
        <v>0</v>
      </c>
      <c r="G12" s="9"/>
      <c r="H12" s="9"/>
      <c r="I12" s="18">
        <f t="shared" si="1"/>
        <v>0</v>
      </c>
    </row>
    <row r="13" spans="2:9" ht="62.45" customHeight="1" thickTop="1" thickBot="1" x14ac:dyDescent="0.3">
      <c r="B13" s="7">
        <v>7</v>
      </c>
      <c r="C13" s="8" t="s">
        <v>12</v>
      </c>
      <c r="D13" s="17">
        <v>1</v>
      </c>
      <c r="E13" s="9"/>
      <c r="F13" s="9">
        <f t="shared" si="0"/>
        <v>0</v>
      </c>
      <c r="G13" s="9"/>
      <c r="H13" s="9"/>
      <c r="I13" s="18">
        <f t="shared" si="1"/>
        <v>0</v>
      </c>
    </row>
    <row r="14" spans="2:9" ht="58.5" thickTop="1" thickBot="1" x14ac:dyDescent="0.3">
      <c r="B14" s="7">
        <v>8</v>
      </c>
      <c r="C14" s="8" t="s">
        <v>13</v>
      </c>
      <c r="D14" s="54">
        <v>1</v>
      </c>
      <c r="E14" s="53"/>
      <c r="F14" s="9">
        <f t="shared" si="0"/>
        <v>0</v>
      </c>
      <c r="G14" s="9"/>
      <c r="H14" s="9"/>
      <c r="I14" s="18">
        <f t="shared" si="1"/>
        <v>0</v>
      </c>
    </row>
    <row r="15" spans="2:9" ht="17.25" thickTop="1" thickBot="1" x14ac:dyDescent="0.3">
      <c r="B15" s="10"/>
      <c r="C15" s="11" t="s">
        <v>0</v>
      </c>
      <c r="D15" s="12"/>
      <c r="E15" s="12"/>
      <c r="F15" s="12"/>
      <c r="G15" s="12"/>
      <c r="H15" s="12"/>
      <c r="I15" s="28">
        <f>SUM(I7:I14)</f>
        <v>0</v>
      </c>
    </row>
    <row r="16" spans="2:9" ht="17.25" thickTop="1" thickBot="1" x14ac:dyDescent="0.3">
      <c r="B16" s="15"/>
      <c r="C16" s="6" t="s">
        <v>40</v>
      </c>
      <c r="D16" s="13"/>
      <c r="E16" s="13"/>
      <c r="F16" s="13"/>
      <c r="G16" s="13"/>
      <c r="H16" s="13"/>
      <c r="I16" s="30">
        <f>I15</f>
        <v>0</v>
      </c>
    </row>
    <row r="17" spans="2:9" ht="16.5" thickTop="1" thickBot="1" x14ac:dyDescent="0.3">
      <c r="B17" s="61"/>
      <c r="C17" s="62"/>
      <c r="D17" s="62"/>
      <c r="E17" s="62"/>
      <c r="F17" s="62"/>
      <c r="G17" s="62"/>
      <c r="H17" s="62"/>
      <c r="I17" s="63"/>
    </row>
    <row r="18" spans="2:9" ht="57" customHeight="1" thickTop="1" thickBot="1" x14ac:dyDescent="0.3">
      <c r="B18" s="69" t="s">
        <v>30</v>
      </c>
      <c r="C18" s="70"/>
      <c r="D18" s="70"/>
      <c r="E18" s="70"/>
      <c r="F18" s="70"/>
      <c r="G18" s="70"/>
      <c r="H18" s="70"/>
      <c r="I18" s="71"/>
    </row>
    <row r="19" spans="2:9" ht="51" customHeight="1" thickTop="1" thickBot="1" x14ac:dyDescent="0.3">
      <c r="B19" s="29">
        <v>1</v>
      </c>
      <c r="C19" s="58" t="s">
        <v>64</v>
      </c>
      <c r="D19" s="59"/>
      <c r="E19" s="59"/>
      <c r="F19" s="59"/>
      <c r="G19" s="59"/>
      <c r="H19" s="59"/>
      <c r="I19" s="60"/>
    </row>
    <row r="20" spans="2:9" ht="41.1" customHeight="1" thickTop="1" thickBot="1" x14ac:dyDescent="0.3">
      <c r="B20" s="29">
        <v>2</v>
      </c>
      <c r="C20" s="58" t="s">
        <v>31</v>
      </c>
      <c r="D20" s="59"/>
      <c r="E20" s="59"/>
      <c r="F20" s="59"/>
      <c r="G20" s="59"/>
      <c r="H20" s="59"/>
      <c r="I20" s="60"/>
    </row>
    <row r="21" spans="2:9" ht="20.25" thickTop="1" thickBot="1" x14ac:dyDescent="0.3">
      <c r="B21" s="29">
        <v>3</v>
      </c>
      <c r="C21" s="58" t="s">
        <v>32</v>
      </c>
      <c r="D21" s="59"/>
      <c r="E21" s="59"/>
      <c r="F21" s="59"/>
      <c r="G21" s="59"/>
      <c r="H21" s="59"/>
      <c r="I21" s="60"/>
    </row>
    <row r="22" spans="2:9" ht="15.75" thickTop="1" x14ac:dyDescent="0.25"/>
  </sheetData>
  <mergeCells count="8">
    <mergeCell ref="C21:I21"/>
    <mergeCell ref="B17:I17"/>
    <mergeCell ref="C20:I20"/>
    <mergeCell ref="B2:I2"/>
    <mergeCell ref="B3:I3"/>
    <mergeCell ref="B6:I6"/>
    <mergeCell ref="B18:I18"/>
    <mergeCell ref="C19:I19"/>
  </mergeCells>
  <pageMargins left="0.2" right="0.2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4EE6-E850-48C7-BF5B-2352B855D0E6}">
  <dimension ref="B1:J20"/>
  <sheetViews>
    <sheetView showGridLines="0" zoomScale="70" zoomScaleNormal="70" zoomScaleSheetLayoutView="70" workbookViewId="0">
      <selection activeCell="G24" sqref="G24"/>
    </sheetView>
  </sheetViews>
  <sheetFormatPr defaultColWidth="9.140625" defaultRowHeight="15" x14ac:dyDescent="0.25"/>
  <cols>
    <col min="1" max="1" width="2.85546875" style="3" customWidth="1"/>
    <col min="2" max="2" width="8.85546875" style="3" customWidth="1"/>
    <col min="3" max="3" width="37.42578125" style="3" customWidth="1"/>
    <col min="4" max="4" width="14" style="3" bestFit="1" customWidth="1"/>
    <col min="5" max="5" width="22.85546875" style="4" bestFit="1" customWidth="1"/>
    <col min="6" max="6" width="24" style="4" bestFit="1" customWidth="1"/>
    <col min="7" max="7" width="26.42578125" style="4" customWidth="1"/>
    <col min="8" max="8" width="37.42578125" style="4" customWidth="1"/>
    <col min="9" max="9" width="34.140625" style="4" customWidth="1"/>
    <col min="10" max="16384" width="9.140625" style="3"/>
  </cols>
  <sheetData>
    <row r="1" spans="2:10" ht="19.5" thickBot="1" x14ac:dyDescent="0.3">
      <c r="B1" s="31"/>
      <c r="C1" s="31"/>
    </row>
    <row r="2" spans="2:10" ht="21.75" thickTop="1" thickBot="1" x14ac:dyDescent="0.3">
      <c r="B2" s="72" t="s">
        <v>58</v>
      </c>
      <c r="C2" s="73"/>
      <c r="D2" s="73"/>
      <c r="E2" s="73"/>
      <c r="F2" s="73"/>
      <c r="G2" s="73"/>
      <c r="H2" s="73"/>
      <c r="I2" s="74"/>
    </row>
    <row r="3" spans="2:10" ht="21.75" thickTop="1" thickBot="1" x14ac:dyDescent="0.3">
      <c r="B3" s="65" t="s">
        <v>66</v>
      </c>
      <c r="C3" s="65"/>
      <c r="D3" s="65"/>
      <c r="E3" s="65"/>
      <c r="F3" s="65"/>
      <c r="G3" s="65"/>
      <c r="H3" s="65"/>
      <c r="I3" s="65"/>
      <c r="J3" s="2"/>
    </row>
    <row r="4" spans="2:10" ht="16.5" customHeight="1" thickTop="1" thickBot="1" x14ac:dyDescent="0.3">
      <c r="B4" s="75" t="s">
        <v>1</v>
      </c>
      <c r="C4" s="75" t="s">
        <v>2</v>
      </c>
      <c r="D4" s="75" t="s">
        <v>7</v>
      </c>
      <c r="E4" s="76" t="s">
        <v>41</v>
      </c>
      <c r="F4" s="77"/>
      <c r="G4" s="80" t="s">
        <v>35</v>
      </c>
      <c r="H4" s="80" t="s">
        <v>36</v>
      </c>
      <c r="I4" s="80" t="s">
        <v>4</v>
      </c>
      <c r="J4" s="21"/>
    </row>
    <row r="5" spans="2:10" ht="16.5" customHeight="1" thickTop="1" thickBot="1" x14ac:dyDescent="0.3">
      <c r="B5" s="75"/>
      <c r="C5" s="75"/>
      <c r="D5" s="75"/>
      <c r="E5" s="78"/>
      <c r="F5" s="79"/>
      <c r="G5" s="81"/>
      <c r="H5" s="81"/>
      <c r="I5" s="81"/>
      <c r="J5" s="84"/>
    </row>
    <row r="6" spans="2:10" ht="35.25" customHeight="1" thickTop="1" thickBot="1" x14ac:dyDescent="0.3">
      <c r="B6" s="75"/>
      <c r="C6" s="75"/>
      <c r="D6" s="75"/>
      <c r="E6" s="19" t="s">
        <v>42</v>
      </c>
      <c r="F6" s="19" t="s">
        <v>43</v>
      </c>
      <c r="G6" s="82"/>
      <c r="H6" s="82"/>
      <c r="I6" s="82"/>
      <c r="J6" s="84"/>
    </row>
    <row r="7" spans="2:10" ht="16.5" thickTop="1" thickBot="1" x14ac:dyDescent="0.3">
      <c r="B7" s="17">
        <v>1</v>
      </c>
      <c r="C7" s="17">
        <v>2</v>
      </c>
      <c r="D7" s="17">
        <v>3</v>
      </c>
      <c r="E7" s="17">
        <v>4</v>
      </c>
      <c r="F7" s="17" t="s">
        <v>38</v>
      </c>
      <c r="G7" s="17">
        <v>6</v>
      </c>
      <c r="H7" s="17">
        <v>7</v>
      </c>
      <c r="I7" s="17" t="s">
        <v>44</v>
      </c>
      <c r="J7" s="1"/>
    </row>
    <row r="8" spans="2:10" ht="17.25" customHeight="1" thickTop="1" thickBot="1" x14ac:dyDescent="0.3">
      <c r="B8" s="66" t="s">
        <v>45</v>
      </c>
      <c r="C8" s="67"/>
      <c r="D8" s="67"/>
      <c r="E8" s="67"/>
      <c r="F8" s="67"/>
      <c r="G8" s="67"/>
      <c r="H8" s="67"/>
      <c r="I8" s="68"/>
      <c r="J8" s="1"/>
    </row>
    <row r="9" spans="2:10" ht="30" thickTop="1" thickBot="1" x14ac:dyDescent="0.3">
      <c r="B9" s="7">
        <v>1</v>
      </c>
      <c r="C9" s="14" t="s">
        <v>15</v>
      </c>
      <c r="D9" s="17">
        <v>1</v>
      </c>
      <c r="E9" s="9"/>
      <c r="F9" s="9">
        <f>E9*D9</f>
        <v>0</v>
      </c>
      <c r="G9" s="9"/>
      <c r="H9" s="9"/>
      <c r="I9" s="18">
        <f>F9+G9</f>
        <v>0</v>
      </c>
      <c r="J9" s="1"/>
    </row>
    <row r="10" spans="2:10" ht="87" customHeight="1" thickTop="1" thickBot="1" x14ac:dyDescent="0.3">
      <c r="B10" s="7">
        <v>2</v>
      </c>
      <c r="C10" s="14" t="s">
        <v>16</v>
      </c>
      <c r="D10" s="17">
        <v>1</v>
      </c>
      <c r="E10" s="9"/>
      <c r="F10" s="9">
        <f t="shared" ref="F10:F11" si="0">E10*D10</f>
        <v>0</v>
      </c>
      <c r="G10" s="9"/>
      <c r="H10" s="9"/>
      <c r="I10" s="18">
        <f t="shared" ref="I10:I11" si="1">F10+G10</f>
        <v>0</v>
      </c>
      <c r="J10" s="84"/>
    </row>
    <row r="11" spans="2:10" ht="111.95" customHeight="1" thickTop="1" thickBot="1" x14ac:dyDescent="0.3">
      <c r="B11" s="7">
        <v>3</v>
      </c>
      <c r="C11" s="14" t="s">
        <v>51</v>
      </c>
      <c r="D11" s="17">
        <v>1</v>
      </c>
      <c r="E11" s="9"/>
      <c r="F11" s="9">
        <f t="shared" si="0"/>
        <v>0</v>
      </c>
      <c r="G11" s="9"/>
      <c r="H11" s="9"/>
      <c r="I11" s="18">
        <f t="shared" si="1"/>
        <v>0</v>
      </c>
      <c r="J11" s="84"/>
    </row>
    <row r="12" spans="2:10" ht="17.25" thickTop="1" thickBot="1" x14ac:dyDescent="0.3">
      <c r="B12" s="10"/>
      <c r="C12" s="11" t="s">
        <v>0</v>
      </c>
      <c r="D12" s="12"/>
      <c r="E12" s="32"/>
      <c r="F12" s="32"/>
      <c r="G12" s="32"/>
      <c r="H12" s="32"/>
      <c r="I12" s="33">
        <f>SUM(I9:I11)</f>
        <v>0</v>
      </c>
      <c r="J12" s="84"/>
    </row>
    <row r="13" spans="2:10" ht="56.1" customHeight="1" thickTop="1" thickBot="1" x14ac:dyDescent="0.3">
      <c r="B13" s="15"/>
      <c r="C13" s="6" t="s">
        <v>46</v>
      </c>
      <c r="D13" s="13"/>
      <c r="E13" s="16"/>
      <c r="F13" s="16"/>
      <c r="G13" s="16"/>
      <c r="H13" s="16"/>
      <c r="I13" s="30">
        <f>I12</f>
        <v>0</v>
      </c>
      <c r="J13" s="84"/>
    </row>
    <row r="14" spans="2:10" ht="16.5" thickTop="1" thickBot="1" x14ac:dyDescent="0.3">
      <c r="B14" s="49"/>
      <c r="C14" s="50"/>
      <c r="D14" s="50"/>
      <c r="E14" s="51"/>
      <c r="F14" s="51"/>
      <c r="G14" s="51"/>
      <c r="H14" s="51"/>
      <c r="I14" s="52"/>
    </row>
    <row r="15" spans="2:10" ht="16.5" thickTop="1" thickBot="1" x14ac:dyDescent="0.3"/>
    <row r="16" spans="2:10" ht="20.25" customHeight="1" thickTop="1" thickBot="1" x14ac:dyDescent="0.3">
      <c r="B16" s="69" t="s">
        <v>47</v>
      </c>
      <c r="C16" s="70"/>
      <c r="D16" s="70"/>
      <c r="E16" s="70"/>
      <c r="F16" s="70"/>
      <c r="G16" s="70"/>
      <c r="H16" s="70"/>
      <c r="I16" s="71"/>
    </row>
    <row r="17" spans="2:9" ht="59.1" customHeight="1" thickTop="1" thickBot="1" x14ac:dyDescent="0.3">
      <c r="B17" s="29">
        <v>1</v>
      </c>
      <c r="C17" s="83" t="s">
        <v>65</v>
      </c>
      <c r="D17" s="83"/>
      <c r="E17" s="83"/>
      <c r="F17" s="83"/>
      <c r="G17" s="83"/>
      <c r="H17" s="83"/>
      <c r="I17" s="83"/>
    </row>
    <row r="18" spans="2:9" ht="63" customHeight="1" thickTop="1" thickBot="1" x14ac:dyDescent="0.3">
      <c r="B18" s="29">
        <v>2</v>
      </c>
      <c r="C18" s="83" t="s">
        <v>49</v>
      </c>
      <c r="D18" s="83"/>
      <c r="E18" s="83"/>
      <c r="F18" s="83"/>
      <c r="G18" s="83"/>
      <c r="H18" s="83"/>
      <c r="I18" s="83"/>
    </row>
    <row r="19" spans="2:9" ht="20.25" thickTop="1" thickBot="1" x14ac:dyDescent="0.3">
      <c r="B19" s="29">
        <v>3</v>
      </c>
      <c r="C19" s="83" t="s">
        <v>50</v>
      </c>
      <c r="D19" s="83"/>
      <c r="E19" s="83"/>
      <c r="F19" s="83"/>
      <c r="G19" s="83"/>
      <c r="H19" s="83"/>
      <c r="I19" s="83"/>
    </row>
    <row r="20" spans="2:9" ht="15.75" thickTop="1" x14ac:dyDescent="0.25"/>
  </sheetData>
  <mergeCells count="16">
    <mergeCell ref="C19:I19"/>
    <mergeCell ref="C18:I18"/>
    <mergeCell ref="J5:J6"/>
    <mergeCell ref="B8:I8"/>
    <mergeCell ref="J10:J13"/>
    <mergeCell ref="B16:I16"/>
    <mergeCell ref="C17:I17"/>
    <mergeCell ref="B2:I2"/>
    <mergeCell ref="B3:I3"/>
    <mergeCell ref="B4:B6"/>
    <mergeCell ref="C4:C6"/>
    <mergeCell ref="D4:D6"/>
    <mergeCell ref="E4:F5"/>
    <mergeCell ref="G4:G6"/>
    <mergeCell ref="H4:H6"/>
    <mergeCell ref="I4:I6"/>
  </mergeCells>
  <pageMargins left="0.2" right="0.2" top="0.5" bottom="0.75" header="0.5" footer="0.3"/>
  <pageSetup paperSize="9" scale="65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6"/>
  <sheetViews>
    <sheetView showGridLines="0" zoomScale="82" zoomScaleNormal="82" workbookViewId="0">
      <selection activeCell="B12" sqref="B12:I12"/>
    </sheetView>
  </sheetViews>
  <sheetFormatPr defaultColWidth="8.85546875" defaultRowHeight="15" x14ac:dyDescent="0.25"/>
  <cols>
    <col min="1" max="1" width="6.140625" customWidth="1"/>
    <col min="2" max="2" width="8.85546875" customWidth="1"/>
    <col min="3" max="3" width="50.42578125" customWidth="1"/>
    <col min="4" max="4" width="16.5703125" style="5" customWidth="1"/>
    <col min="5" max="8" width="21.42578125" customWidth="1"/>
    <col min="9" max="9" width="33.5703125" customWidth="1"/>
  </cols>
  <sheetData>
    <row r="1" spans="2:9" ht="25.5" customHeight="1" thickBot="1" x14ac:dyDescent="0.3"/>
    <row r="2" spans="2:9" ht="16.5" thickTop="1" thickBot="1" x14ac:dyDescent="0.3">
      <c r="B2" s="85" t="s">
        <v>59</v>
      </c>
      <c r="C2" s="85"/>
      <c r="D2" s="85"/>
      <c r="E2" s="85"/>
      <c r="F2" s="85"/>
      <c r="G2" s="85"/>
      <c r="H2" s="85"/>
      <c r="I2" s="85"/>
    </row>
    <row r="3" spans="2:9" ht="16.5" thickTop="1" thickBot="1" x14ac:dyDescent="0.3">
      <c r="B3" s="87" t="s">
        <v>66</v>
      </c>
      <c r="C3" s="88"/>
      <c r="D3" s="88"/>
      <c r="E3" s="88"/>
      <c r="F3" s="88"/>
      <c r="G3" s="88"/>
      <c r="H3" s="88"/>
      <c r="I3" s="89"/>
    </row>
    <row r="4" spans="2:9" ht="15" customHeight="1" thickTop="1" thickBot="1" x14ac:dyDescent="0.3">
      <c r="B4" s="86" t="s">
        <v>1</v>
      </c>
      <c r="C4" s="86" t="s">
        <v>2</v>
      </c>
      <c r="D4" s="86" t="s">
        <v>17</v>
      </c>
      <c r="E4" s="86" t="s">
        <v>8</v>
      </c>
      <c r="F4" s="86"/>
      <c r="G4" s="86"/>
      <c r="H4" s="86"/>
      <c r="I4" s="86"/>
    </row>
    <row r="5" spans="2:9" ht="16.5" thickTop="1" thickBot="1" x14ac:dyDescent="0.3">
      <c r="B5" s="86"/>
      <c r="C5" s="86"/>
      <c r="D5" s="86"/>
      <c r="E5" s="86"/>
      <c r="F5" s="86"/>
      <c r="G5" s="86"/>
      <c r="H5" s="86"/>
      <c r="I5" s="86"/>
    </row>
    <row r="6" spans="2:9" ht="20.100000000000001" customHeight="1" thickTop="1" thickBot="1" x14ac:dyDescent="0.3">
      <c r="B6" s="86"/>
      <c r="C6" s="86"/>
      <c r="D6" s="86"/>
      <c r="E6" s="86" t="s">
        <v>18</v>
      </c>
      <c r="F6" s="86" t="s">
        <v>3</v>
      </c>
      <c r="G6" s="86" t="s">
        <v>19</v>
      </c>
      <c r="H6" s="86" t="s">
        <v>20</v>
      </c>
      <c r="I6" s="86" t="s">
        <v>21</v>
      </c>
    </row>
    <row r="7" spans="2:9" ht="20.100000000000001" customHeight="1" thickTop="1" thickBot="1" x14ac:dyDescent="0.3">
      <c r="B7" s="86"/>
      <c r="C7" s="86"/>
      <c r="D7" s="86"/>
      <c r="E7" s="86"/>
      <c r="F7" s="86"/>
      <c r="G7" s="86"/>
      <c r="H7" s="86"/>
      <c r="I7" s="86"/>
    </row>
    <row r="8" spans="2:9" ht="20.100000000000001" customHeight="1" thickTop="1" thickBot="1" x14ac:dyDescent="0.3">
      <c r="B8" s="86"/>
      <c r="C8" s="86"/>
      <c r="D8" s="86"/>
      <c r="E8" s="86"/>
      <c r="F8" s="86"/>
      <c r="G8" s="86"/>
      <c r="H8" s="86"/>
      <c r="I8" s="86"/>
    </row>
    <row r="9" spans="2:9" ht="20.100000000000001" customHeight="1" thickTop="1" thickBot="1" x14ac:dyDescent="0.3">
      <c r="B9" s="86"/>
      <c r="C9" s="86"/>
      <c r="D9" s="86"/>
      <c r="E9" s="86"/>
      <c r="F9" s="86"/>
      <c r="G9" s="86"/>
      <c r="H9" s="86"/>
      <c r="I9" s="86"/>
    </row>
    <row r="10" spans="2:9" ht="20.100000000000001" customHeight="1" thickTop="1" thickBot="1" x14ac:dyDescent="0.3">
      <c r="B10" s="86"/>
      <c r="C10" s="86"/>
      <c r="D10" s="86"/>
      <c r="E10" s="86"/>
      <c r="F10" s="86"/>
      <c r="G10" s="86"/>
      <c r="H10" s="86"/>
      <c r="I10" s="86"/>
    </row>
    <row r="11" spans="2:9" ht="16.5" thickTop="1" thickBot="1" x14ac:dyDescent="0.3">
      <c r="B11" s="34">
        <v>1</v>
      </c>
      <c r="C11" s="34">
        <v>2</v>
      </c>
      <c r="D11" s="34">
        <v>3</v>
      </c>
      <c r="E11" s="34">
        <v>4</v>
      </c>
      <c r="F11" s="34">
        <v>5</v>
      </c>
      <c r="G11" s="34" t="s">
        <v>22</v>
      </c>
      <c r="H11" s="35">
        <v>8.3000000000000004E-2</v>
      </c>
      <c r="I11" s="34" t="s">
        <v>23</v>
      </c>
    </row>
    <row r="12" spans="2:9" ht="21" customHeight="1" thickTop="1" thickBot="1" x14ac:dyDescent="0.3">
      <c r="B12" s="90" t="s">
        <v>67</v>
      </c>
      <c r="C12" s="91"/>
      <c r="D12" s="91"/>
      <c r="E12" s="91"/>
      <c r="F12" s="91"/>
      <c r="G12" s="91"/>
      <c r="H12" s="91"/>
      <c r="I12" s="92"/>
    </row>
    <row r="13" spans="2:9" ht="28.5" thickTop="1" thickBot="1" x14ac:dyDescent="0.3">
      <c r="B13" s="36">
        <v>1</v>
      </c>
      <c r="C13" s="37" t="s">
        <v>52</v>
      </c>
      <c r="D13" s="36">
        <v>1</v>
      </c>
      <c r="E13" s="38">
        <v>0</v>
      </c>
      <c r="F13" s="39"/>
      <c r="G13" s="39">
        <f t="shared" ref="G13:G17" si="0">E13+F13</f>
        <v>0</v>
      </c>
      <c r="H13" s="40">
        <f>1/(1+$H$11)^D13</f>
        <v>0.92336103416435833</v>
      </c>
      <c r="I13" s="41">
        <f>G13*H13</f>
        <v>0</v>
      </c>
    </row>
    <row r="14" spans="2:9" ht="28.5" thickTop="1" thickBot="1" x14ac:dyDescent="0.3">
      <c r="B14" s="36">
        <v>2</v>
      </c>
      <c r="C14" s="37" t="s">
        <v>53</v>
      </c>
      <c r="D14" s="36">
        <v>2</v>
      </c>
      <c r="E14" s="39">
        <v>0</v>
      </c>
      <c r="F14" s="39"/>
      <c r="G14" s="39">
        <f t="shared" si="0"/>
        <v>0</v>
      </c>
      <c r="H14" s="40">
        <f>1/(1+$H$11)^D14</f>
        <v>0.85259559941307328</v>
      </c>
      <c r="I14" s="41">
        <f t="shared" ref="I14:I17" si="1">G14*H14</f>
        <v>0</v>
      </c>
    </row>
    <row r="15" spans="2:9" ht="28.5" thickTop="1" thickBot="1" x14ac:dyDescent="0.3">
      <c r="B15" s="36">
        <v>3</v>
      </c>
      <c r="C15" s="37" t="s">
        <v>54</v>
      </c>
      <c r="D15" s="36">
        <v>3</v>
      </c>
      <c r="E15" s="39">
        <v>0</v>
      </c>
      <c r="F15" s="39"/>
      <c r="G15" s="39">
        <f t="shared" si="0"/>
        <v>0</v>
      </c>
      <c r="H15" s="40">
        <f>1/(1+$H$11)^D15</f>
        <v>0.78725355439803635</v>
      </c>
      <c r="I15" s="41">
        <f t="shared" si="1"/>
        <v>0</v>
      </c>
    </row>
    <row r="16" spans="2:9" ht="28.5" thickTop="1" thickBot="1" x14ac:dyDescent="0.3">
      <c r="B16" s="36">
        <v>4</v>
      </c>
      <c r="C16" s="37" t="s">
        <v>55</v>
      </c>
      <c r="D16" s="36">
        <v>4</v>
      </c>
      <c r="E16" s="39">
        <v>0</v>
      </c>
      <c r="F16" s="39"/>
      <c r="G16" s="39">
        <f t="shared" si="0"/>
        <v>0</v>
      </c>
      <c r="H16" s="40">
        <f>1/(1+$H$11)^D16</f>
        <v>0.72691925613853769</v>
      </c>
      <c r="I16" s="41">
        <f t="shared" si="1"/>
        <v>0</v>
      </c>
    </row>
    <row r="17" spans="2:9" ht="28.5" thickTop="1" thickBot="1" x14ac:dyDescent="0.3">
      <c r="B17" s="36">
        <v>5</v>
      </c>
      <c r="C17" s="37" t="s">
        <v>56</v>
      </c>
      <c r="D17" s="36">
        <v>5</v>
      </c>
      <c r="E17" s="39">
        <v>0</v>
      </c>
      <c r="F17" s="39"/>
      <c r="G17" s="39">
        <f t="shared" si="0"/>
        <v>0</v>
      </c>
      <c r="H17" s="40">
        <f>1/(1+$H$11)^D17</f>
        <v>0.67120891610206623</v>
      </c>
      <c r="I17" s="41">
        <f t="shared" si="1"/>
        <v>0</v>
      </c>
    </row>
    <row r="18" spans="2:9" ht="28.5" thickTop="1" thickBot="1" x14ac:dyDescent="0.3">
      <c r="B18" s="42"/>
      <c r="C18" s="43" t="s">
        <v>68</v>
      </c>
      <c r="D18" s="44"/>
      <c r="E18" s="45">
        <f>SUM(E13:E17)</f>
        <v>0</v>
      </c>
      <c r="F18" s="45"/>
      <c r="G18" s="45">
        <f>SUM(G13:G17)</f>
        <v>0</v>
      </c>
      <c r="H18" s="45"/>
      <c r="I18" s="45">
        <f>SUM(I13:I17)</f>
        <v>0</v>
      </c>
    </row>
    <row r="19" spans="2:9" ht="16.5" thickTop="1" thickBot="1" x14ac:dyDescent="0.3">
      <c r="B19" s="46"/>
      <c r="C19" s="46"/>
      <c r="D19" s="47"/>
      <c r="E19" s="46"/>
      <c r="F19" s="46"/>
      <c r="G19" s="46"/>
      <c r="H19" s="46"/>
      <c r="I19" s="46"/>
    </row>
    <row r="20" spans="2:9" ht="16.5" thickTop="1" thickBot="1" x14ac:dyDescent="0.3">
      <c r="B20" s="93" t="s">
        <v>47</v>
      </c>
      <c r="C20" s="94"/>
      <c r="D20" s="94"/>
      <c r="E20" s="94"/>
      <c r="F20" s="94"/>
      <c r="G20" s="94"/>
      <c r="H20" s="94"/>
      <c r="I20" s="95"/>
    </row>
    <row r="21" spans="2:9" ht="28.5" customHeight="1" thickTop="1" thickBot="1" x14ac:dyDescent="0.3">
      <c r="B21" s="48">
        <v>1</v>
      </c>
      <c r="C21" s="96" t="s">
        <v>48</v>
      </c>
      <c r="D21" s="96"/>
      <c r="E21" s="96"/>
      <c r="F21" s="96"/>
      <c r="G21" s="96"/>
      <c r="H21" s="96"/>
      <c r="I21" s="96"/>
    </row>
    <row r="22" spans="2:9" ht="39.75" customHeight="1" thickTop="1" thickBot="1" x14ac:dyDescent="0.3">
      <c r="B22" s="48">
        <v>2</v>
      </c>
      <c r="C22" s="96" t="s">
        <v>49</v>
      </c>
      <c r="D22" s="96"/>
      <c r="E22" s="96"/>
      <c r="F22" s="96"/>
      <c r="G22" s="96"/>
      <c r="H22" s="96"/>
      <c r="I22" s="96"/>
    </row>
    <row r="23" spans="2:9" ht="20.25" customHeight="1" thickTop="1" thickBot="1" x14ac:dyDescent="0.3">
      <c r="B23" s="48">
        <v>3</v>
      </c>
      <c r="C23" s="96" t="s">
        <v>50</v>
      </c>
      <c r="D23" s="96"/>
      <c r="E23" s="96"/>
      <c r="F23" s="96"/>
      <c r="G23" s="96"/>
      <c r="H23" s="96"/>
      <c r="I23" s="96"/>
    </row>
    <row r="24" spans="2:9" ht="20.25" customHeight="1" thickTop="1" thickBot="1" x14ac:dyDescent="0.3">
      <c r="B24" s="48">
        <v>4</v>
      </c>
      <c r="C24" s="96" t="s">
        <v>24</v>
      </c>
      <c r="D24" s="96"/>
      <c r="E24" s="96"/>
      <c r="F24" s="96"/>
      <c r="G24" s="96"/>
      <c r="H24" s="96"/>
      <c r="I24" s="96"/>
    </row>
    <row r="25" spans="2:9" ht="20.25" customHeight="1" thickTop="1" thickBot="1" x14ac:dyDescent="0.3">
      <c r="B25" s="48">
        <v>5</v>
      </c>
      <c r="C25" s="96" t="s">
        <v>5</v>
      </c>
      <c r="D25" s="96"/>
      <c r="E25" s="96"/>
      <c r="F25" s="96"/>
      <c r="G25" s="96"/>
      <c r="H25" s="96"/>
      <c r="I25" s="96"/>
    </row>
    <row r="26" spans="2:9" ht="15.75" thickTop="1" x14ac:dyDescent="0.25"/>
  </sheetData>
  <mergeCells count="18">
    <mergeCell ref="B12:I12"/>
    <mergeCell ref="B20:I20"/>
    <mergeCell ref="C24:I24"/>
    <mergeCell ref="C25:I25"/>
    <mergeCell ref="C21:I21"/>
    <mergeCell ref="C22:I22"/>
    <mergeCell ref="C23:I23"/>
    <mergeCell ref="B2:I2"/>
    <mergeCell ref="B4:B10"/>
    <mergeCell ref="C4:C10"/>
    <mergeCell ref="D4:D10"/>
    <mergeCell ref="E4:I5"/>
    <mergeCell ref="E6:E10"/>
    <mergeCell ref="F6:F10"/>
    <mergeCell ref="G6:G10"/>
    <mergeCell ref="H6:H10"/>
    <mergeCell ref="B3:I3"/>
    <mergeCell ref="I6:I10"/>
  </mergeCells>
  <printOptions horizontalCentered="1"/>
  <pageMargins left="0.70866141732283505" right="0.70866141732283505" top="0.74803149606299202" bottom="0.74803149606299202" header="0.31496062992126" footer="0.31496062992126"/>
  <pageSetup paperSize="9" scale="4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Grand Total Summary Schedule 4</vt:lpstr>
      <vt:lpstr>Schedule 1</vt:lpstr>
      <vt:lpstr>Schedule 2</vt:lpstr>
      <vt:lpstr>Schedule 3</vt:lpstr>
      <vt:lpstr>'Schedule 1'!Print_Area</vt:lpstr>
      <vt:lpstr>'Schedule 2'!Print_Area</vt:lpstr>
      <vt:lpstr>'Schedule 3'!Print_Area</vt:lpstr>
      <vt:lpstr>'Schedule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2026-01-08T10:32:14Z</dcterms:modified>
</cp:coreProperties>
</file>