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90AE202-E485-4E7D-89F3-973BAAB85E22}" xr6:coauthVersionLast="47" xr6:coauthVersionMax="47" xr10:uidLastSave="{00000000-0000-0000-0000-000000000000}"/>
  <bookViews>
    <workbookView xWindow="-120" yWindow="-120" windowWidth="29040" windowHeight="15720" tabRatio="691" xr2:uid="{00000000-000D-0000-FFFF-FFFF00000000}"/>
  </bookViews>
  <sheets>
    <sheet name="Grand Total Summary Schedule 3" sheetId="3" r:id="rId1"/>
    <sheet name="Schedule 1" sheetId="4" r:id="rId2"/>
    <sheet name="Schedule 2" sheetId="15" r:id="rId3"/>
  </sheets>
  <definedNames>
    <definedName name="_xlnm.Print_Area" localSheetId="1">'Schedule 1'!$A$2:$I$14</definedName>
    <definedName name="_xlnm.Print_Area" localSheetId="2">'Schedule 2'!$A$1:$J$16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5" l="1"/>
  <c r="H9" i="15" s="1"/>
  <c r="J9" i="15" l="1"/>
  <c r="J11" i="15" s="1"/>
  <c r="C6" i="3" s="1"/>
  <c r="E10" i="4"/>
  <c r="D10" i="4"/>
  <c r="F10" i="4" l="1"/>
  <c r="F7" i="4"/>
  <c r="G7" i="4" s="1"/>
  <c r="I7" i="4" l="1"/>
  <c r="G10" i="4"/>
  <c r="I10" i="4" s="1"/>
  <c r="I12" i="4" l="1"/>
  <c r="C5" i="3" s="1"/>
  <c r="C7" i="3" s="1"/>
</calcChain>
</file>

<file path=xl/sharedStrings.xml><?xml version="1.0" encoding="utf-8"?>
<sst xmlns="http://schemas.openxmlformats.org/spreadsheetml/2006/main" count="56" uniqueCount="52">
  <si>
    <t xml:space="preserve">Total Price of Schedule No 1/SOR 1 </t>
  </si>
  <si>
    <t xml:space="preserve">Total Price of Schedule No 2/SOR 2 </t>
  </si>
  <si>
    <t>Item</t>
  </si>
  <si>
    <t>Description</t>
  </si>
  <si>
    <t>6=4*5</t>
  </si>
  <si>
    <t>General instructions to fill the Price Schedules</t>
  </si>
  <si>
    <t>Unit</t>
  </si>
  <si>
    <t>A - MAIN EQUIPMENT</t>
  </si>
  <si>
    <t>Solar Photovoltaic (SPV) Module including Type Test</t>
  </si>
  <si>
    <t>B - MANDATORY SPARES</t>
  </si>
  <si>
    <t>Grand Total (A+B)</t>
  </si>
  <si>
    <t>MWp</t>
  </si>
  <si>
    <t>Total value of Applicable GST (in figures)</t>
  </si>
  <si>
    <t>% of GST applied (Ex 5%, 18% etc)</t>
  </si>
  <si>
    <t>Unit Ex works Price (INR/MWp)</t>
  </si>
  <si>
    <t>Total Ex works Price including GST (INR)</t>
  </si>
  <si>
    <t>Total Ex works Price excluding GST (INR)</t>
  </si>
  <si>
    <t>9=6+7</t>
  </si>
  <si>
    <t>7=6*GST%</t>
  </si>
  <si>
    <t>A</t>
  </si>
  <si>
    <t>B</t>
  </si>
  <si>
    <t>The Supplier shall quote for 0.5% of offered Package Capacity as Mandatory Spares in this Schedule No. 1.</t>
  </si>
  <si>
    <t xml:space="preserve">In case the bidder don't want to mention any quantity/price in any particular line item, then he has to mandatorily put zero (0) against that particular line item. </t>
  </si>
  <si>
    <t>General instructiosn to fill the Price Schedules</t>
  </si>
  <si>
    <t>A - INSTALLATION &amp; OTHER SERVICES</t>
  </si>
  <si>
    <t>Total Charges (INR)</t>
  </si>
  <si>
    <t>Total Price including GST</t>
  </si>
  <si>
    <t>% (Percentage) of Goods &amp; Service Tax (GST) considered</t>
  </si>
  <si>
    <t>Goods &amp; Service Tax (GST) in absolute figures</t>
  </si>
  <si>
    <t>Price</t>
  </si>
  <si>
    <t>Description of Item</t>
  </si>
  <si>
    <t>Sl. No.</t>
  </si>
  <si>
    <t>Packing &amp; Forwarding, Freight &amp; Insurance including Loading, Unloading &amp; Handling at Site</t>
  </si>
  <si>
    <t>9 = 6+7</t>
  </si>
  <si>
    <t>Grand Total  A (Freight &amp; Testing Charges)</t>
  </si>
  <si>
    <t>The payment of GST/Taxation by the Owner shall only be at the CEILING of GST/Taxation as mentioned by the Bidder in the Schedule No 2 at the time of bidding. Bidders are required to quote the applicable GST/Taxation with due diligence &amp; appropriate financial prudence, as afterwards bidders will not be able to change or claim the GST charges already quoted during the bid.</t>
  </si>
  <si>
    <t>SCHEDULE NO 3/ SCHEDULE OF RATES [SOR-3] - GRAND TOTAL SUMMARY</t>
  </si>
  <si>
    <t>Total Value of SOR 1 &amp; SOR 2 = SOR 3</t>
  </si>
  <si>
    <t>The payment of GST/Taxation by the Owner shall only be at the CEILING of GST/Taxation as mentioned by the Bidder in this Schedule No. 1 at the time of bidding. Bidders are required to quote the applicable GST/Taxation with due diligence &amp; appropriate financial prudence, as afterwards bidders will not be able to change or claim the GST charges already quoted during the bid.</t>
  </si>
  <si>
    <t>Bidders are required to fill the relevant portion/Parts/Line items/scope of the respective Price Schedules only. In case, any line item is left blank by the bidder, it will be deemed assumed by the Owner that such portion/Parts/line item/Scope has been considered by the bidder suitably somewhere else in the Price schedules..</t>
  </si>
  <si>
    <t>6=3*4*5</t>
  </si>
  <si>
    <t>Unit Freight Charges (INR/MWp/Km)</t>
  </si>
  <si>
    <t>Evaluated Bid Value (EBV) = [Total Value of SOR 1 &amp; SOR 2 = SOR 3 in INR]</t>
  </si>
  <si>
    <t>Bidders are required to quote the Distance of the "Supplier Works to Radhanesda Site (in Kms)" &amp; accordingly needs to quote the Unit Freight Charges (INR/MWp/Km) in the updated SOR 2 sheet. Accordingly, the total Freight Charges will be ascertained for arriving to the total FOR Destination basis cost &amp; accordingly will also be used for the Freight Payment on the distance basis.</t>
  </si>
  <si>
    <t>The bidders must mandatorily quote the GST for Modules Supply and Module Freight part in line with the current prevailing GST rate as per the applicable HSN Code. The bidders are required to exercise utmost diligence in mentioning such GST % , else SECI reserves all rights to correct the taxation part so as to arrive at the right taxation percentage &amp; thereby the final total cost (If corrected)</t>
  </si>
  <si>
    <t>Schedule No. 1. Module Package for CPSU 870 MWp</t>
  </si>
  <si>
    <t>Package (290 MWp or 580 MWp or 870 MWp)
Bidder needs to select any one of the above package and quote accordingly</t>
  </si>
  <si>
    <t xml:space="preserve">Mandatory Spares @ 0.5% of the offered package (290 MWp or 580 MWp or 870 MWp): Solar Photovoltaic (SPV) Module including Type Test </t>
  </si>
  <si>
    <t xml:space="preserve">As mentioned under the tender document bidder may quote either for 290 MWp or 580 MWp or 870 MWp package capacity in this Schedule No. 1. </t>
  </si>
  <si>
    <t>Schedule No. 2.  Freight &amp; Testing  Services for Module Package for CPSU 870 MWp</t>
  </si>
  <si>
    <t>Package Capacity (290 MWp or 580 MWp or 870 MWp)</t>
  </si>
  <si>
    <t>Distance of Suplier Works from Radhanesda Site (in Kms)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</si>
</sst>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5"/>
      <color rgb="FF000000"/>
      <name val="Arial"/>
      <family val="2"/>
    </font>
    <font>
      <b/>
      <sz val="11.5"/>
      <color rgb="FF000000"/>
      <name val="Arial"/>
      <family val="2"/>
    </font>
    <font>
      <b/>
      <sz val="14"/>
      <color theme="1"/>
      <name val="Times New Roman"/>
      <family val="1"/>
    </font>
    <font>
      <sz val="18"/>
      <color theme="1"/>
      <name val="Calibri"/>
      <family val="2"/>
      <scheme val="minor"/>
    </font>
    <font>
      <sz val="20"/>
      <color theme="1"/>
      <name val="Calibri"/>
      <family val="2"/>
      <scheme val="minor"/>
    </font>
    <font>
      <b/>
      <sz val="20"/>
      <color rgb="FF000000"/>
      <name val="Arial"/>
      <family val="2"/>
    </font>
    <font>
      <sz val="20"/>
      <color rgb="FF000000"/>
      <name val="Arial"/>
      <family val="2"/>
    </font>
    <font>
      <b/>
      <sz val="20"/>
      <color theme="1"/>
      <name val="Calibri"/>
      <family val="2"/>
      <scheme val="minor"/>
    </font>
    <font>
      <sz val="20"/>
      <name val="Arial"/>
      <family val="2"/>
    </font>
    <font>
      <b/>
      <sz val="16"/>
      <color rgb="FF000000"/>
      <name val="Arial"/>
      <family val="2"/>
    </font>
    <font>
      <b/>
      <sz val="14"/>
      <color rgb="FF000000"/>
      <name val="Arial"/>
      <family val="2"/>
    </font>
    <font>
      <b/>
      <sz val="12"/>
      <color rgb="FF000000"/>
      <name val="Arial"/>
      <family val="2"/>
    </font>
    <font>
      <b/>
      <sz val="11"/>
      <color rgb="FF000000"/>
      <name val="Arial"/>
      <family val="2"/>
    </font>
    <font>
      <sz val="14"/>
      <color theme="1"/>
      <name val="Calibri"/>
      <family val="2"/>
      <scheme val="minor"/>
    </font>
    <font>
      <b/>
      <sz val="14"/>
      <color theme="1"/>
      <name val="Calibri"/>
      <family val="2"/>
      <scheme val="minor"/>
    </font>
    <font>
      <sz val="10"/>
      <color rgb="FF000000"/>
      <name val="Arial"/>
      <family val="2"/>
    </font>
    <font>
      <sz val="11"/>
      <color rgb="FF000000"/>
      <name val="Arial"/>
      <family val="2"/>
    </font>
    <font>
      <sz val="20"/>
      <color theme="1"/>
      <name val="Arial"/>
      <family val="2"/>
    </font>
    <font>
      <b/>
      <sz val="28"/>
      <color rgb="FF000000"/>
      <name val="Times New Roman"/>
      <family val="1"/>
    </font>
  </fonts>
  <fills count="8">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63">
    <xf numFmtId="0" fontId="0" fillId="0" borderId="0" xfId="0"/>
    <xf numFmtId="0" fontId="1" fillId="0" borderId="0" xfId="0" applyFont="1" applyAlignment="1">
      <alignment horizontal="justify"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5" fillId="5" borderId="1" xfId="0" applyFont="1" applyFill="1" applyBorder="1"/>
    <xf numFmtId="4" fontId="5" fillId="5" borderId="1" xfId="0" applyNumberFormat="1" applyFont="1" applyFill="1" applyBorder="1" applyAlignment="1">
      <alignment horizontal="center"/>
    </xf>
    <xf numFmtId="0" fontId="4" fillId="0" borderId="1" xfId="0" applyFont="1" applyBorder="1"/>
    <xf numFmtId="4" fontId="4" fillId="0" borderId="1" xfId="0" applyNumberFormat="1" applyFont="1" applyBorder="1" applyAlignment="1">
      <alignment horizontal="center"/>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8" fillId="3" borderId="2" xfId="0" applyNumberFormat="1" applyFont="1" applyFill="1" applyBorder="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vertical="center"/>
    </xf>
    <xf numFmtId="0" fontId="5" fillId="0" borderId="3" xfId="0" applyFont="1" applyBorder="1" applyAlignment="1">
      <alignment horizontal="center" vertical="center"/>
    </xf>
    <xf numFmtId="0" fontId="14" fillId="0" borderId="2" xfId="0" applyFont="1" applyBorder="1" applyAlignment="1">
      <alignment horizontal="center" vertical="center"/>
    </xf>
    <xf numFmtId="0" fontId="18" fillId="0" borderId="2" xfId="0" applyFont="1" applyBorder="1" applyAlignment="1">
      <alignment horizontal="center" vertical="center"/>
    </xf>
    <xf numFmtId="0" fontId="13" fillId="4"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3" borderId="2" xfId="0" applyNumberFormat="1" applyFont="1" applyFill="1" applyBorder="1" applyAlignment="1">
      <alignment horizontal="center" vertical="center" wrapText="1"/>
    </xf>
    <xf numFmtId="0" fontId="19" fillId="0" borderId="0" xfId="0" applyFont="1" applyAlignment="1">
      <alignment horizontal="center" vertical="center" wrapText="1"/>
    </xf>
    <xf numFmtId="10" fontId="6" fillId="0" borderId="2"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3" fillId="0" borderId="1" xfId="0" applyFont="1" applyBorder="1" applyAlignment="1">
      <alignment horizontal="center" vertical="center"/>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3"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left" vertical="center" wrapText="1"/>
    </xf>
    <xf numFmtId="0" fontId="5" fillId="0" borderId="3"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 fillId="0" borderId="0" xfId="0" applyFont="1" applyAlignment="1">
      <alignment horizontal="justify" vertical="center" wrapText="1"/>
    </xf>
    <xf numFmtId="0" fontId="12"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3" fillId="4"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3" borderId="2" xfId="0" applyFont="1" applyFill="1" applyBorder="1" applyAlignment="1">
      <alignment horizontal="center" vertical="center"/>
    </xf>
    <xf numFmtId="0" fontId="10"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2-B0B4-4A07-AEED-35C7B631A02F}">
  <dimension ref="B2:C10"/>
  <sheetViews>
    <sheetView showGridLines="0" tabSelected="1" zoomScale="50" zoomScaleNormal="50" workbookViewId="0">
      <selection activeCell="C7" sqref="C7"/>
    </sheetView>
  </sheetViews>
  <sheetFormatPr defaultColWidth="8.85546875" defaultRowHeight="15" x14ac:dyDescent="0.25"/>
  <cols>
    <col min="1" max="1" width="2.42578125" customWidth="1"/>
    <col min="2" max="2" width="120.7109375" customWidth="1"/>
    <col min="3" max="3" width="112" style="5" customWidth="1"/>
  </cols>
  <sheetData>
    <row r="2" spans="2:3" ht="15.75" thickBot="1" x14ac:dyDescent="0.3"/>
    <row r="3" spans="2:3" ht="22.5" customHeight="1" thickTop="1" thickBot="1" x14ac:dyDescent="0.3">
      <c r="B3" s="31" t="s">
        <v>36</v>
      </c>
      <c r="C3" s="31"/>
    </row>
    <row r="4" spans="2:3" ht="22.5" customHeight="1" thickTop="1" thickBot="1" x14ac:dyDescent="0.3">
      <c r="B4" s="34"/>
      <c r="C4" s="35"/>
    </row>
    <row r="5" spans="2:3" ht="24.75" thickTop="1" thickBot="1" x14ac:dyDescent="0.4">
      <c r="B5" s="8" t="s">
        <v>0</v>
      </c>
      <c r="C5" s="9">
        <f>'Schedule 1'!I12</f>
        <v>0</v>
      </c>
    </row>
    <row r="6" spans="2:3" ht="24.75" thickTop="1" thickBot="1" x14ac:dyDescent="0.4">
      <c r="B6" s="8" t="s">
        <v>1</v>
      </c>
      <c r="C6" s="9">
        <f>'Schedule 2'!J11</f>
        <v>0</v>
      </c>
    </row>
    <row r="7" spans="2:3" ht="27.75" thickTop="1" thickBot="1" x14ac:dyDescent="0.45">
      <c r="B7" s="6" t="s">
        <v>37</v>
      </c>
      <c r="C7" s="7">
        <f>SUM(C5:C6)</f>
        <v>0</v>
      </c>
    </row>
    <row r="8" spans="2:3" ht="16.5" thickTop="1" thickBot="1" x14ac:dyDescent="0.3"/>
    <row r="9" spans="2:3" ht="174" customHeight="1" thickBot="1" x14ac:dyDescent="0.3">
      <c r="B9" s="32" t="s">
        <v>42</v>
      </c>
      <c r="C9" s="33"/>
    </row>
    <row r="10" spans="2:3" ht="34.5" x14ac:dyDescent="0.25">
      <c r="B10" s="28"/>
      <c r="C10" s="28"/>
    </row>
  </sheetData>
  <mergeCells count="3">
    <mergeCell ref="B3:C3"/>
    <mergeCell ref="B9:C9"/>
    <mergeCell ref="B4:C4"/>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D1AF-1FF2-4FDF-AE64-B54F1E87088E}">
  <dimension ref="A2:J19"/>
  <sheetViews>
    <sheetView showGridLines="0" zoomScale="60" zoomScaleNormal="60" zoomScaleSheetLayoutView="120" workbookViewId="0">
      <selection activeCell="D4" sqref="D4"/>
    </sheetView>
  </sheetViews>
  <sheetFormatPr defaultColWidth="9.140625" defaultRowHeight="15" x14ac:dyDescent="0.25"/>
  <cols>
    <col min="1" max="1" width="10.7109375" style="3" customWidth="1"/>
    <col min="2" max="2" width="68.140625" style="3" customWidth="1"/>
    <col min="3" max="3" width="17.28515625" style="3" customWidth="1"/>
    <col min="4" max="4" width="61.140625" style="3" customWidth="1"/>
    <col min="5" max="8" width="32" style="3" customWidth="1"/>
    <col min="9" max="9" width="32.85546875" style="4" bestFit="1" customWidth="1"/>
    <col min="10" max="16384" width="9.140625" style="3"/>
  </cols>
  <sheetData>
    <row r="2" spans="1:10" ht="24.75" customHeight="1" x14ac:dyDescent="0.25">
      <c r="A2" s="39" t="s">
        <v>45</v>
      </c>
      <c r="B2" s="39"/>
      <c r="C2" s="39"/>
      <c r="D2" s="39"/>
      <c r="E2" s="39"/>
      <c r="F2" s="39"/>
      <c r="G2" s="39"/>
      <c r="H2" s="39"/>
      <c r="I2" s="39"/>
    </row>
    <row r="3" spans="1:10" ht="26.25" x14ac:dyDescent="0.25">
      <c r="A3" s="40"/>
      <c r="B3" s="40"/>
      <c r="C3" s="40"/>
      <c r="D3" s="40"/>
      <c r="E3" s="40"/>
      <c r="F3" s="40"/>
      <c r="G3" s="40"/>
      <c r="H3" s="40"/>
      <c r="I3" s="40"/>
      <c r="J3" s="2"/>
    </row>
    <row r="4" spans="1:10" ht="249.75" customHeight="1" x14ac:dyDescent="0.25">
      <c r="A4" s="10" t="s">
        <v>2</v>
      </c>
      <c r="B4" s="10" t="s">
        <v>3</v>
      </c>
      <c r="C4" s="10" t="s">
        <v>6</v>
      </c>
      <c r="D4" s="10" t="s">
        <v>46</v>
      </c>
      <c r="E4" s="10" t="s">
        <v>14</v>
      </c>
      <c r="F4" s="10" t="s">
        <v>16</v>
      </c>
      <c r="G4" s="10" t="s">
        <v>12</v>
      </c>
      <c r="H4" s="10" t="s">
        <v>13</v>
      </c>
      <c r="I4" s="10" t="s">
        <v>15</v>
      </c>
      <c r="J4" s="2"/>
    </row>
    <row r="5" spans="1:10" ht="26.25" x14ac:dyDescent="0.25">
      <c r="A5" s="11">
        <v>1</v>
      </c>
      <c r="B5" s="11">
        <v>2</v>
      </c>
      <c r="C5" s="11">
        <v>3</v>
      </c>
      <c r="D5" s="11">
        <v>4</v>
      </c>
      <c r="E5" s="11">
        <v>5</v>
      </c>
      <c r="F5" s="11" t="s">
        <v>4</v>
      </c>
      <c r="G5" s="11" t="s">
        <v>18</v>
      </c>
      <c r="H5" s="11">
        <v>8</v>
      </c>
      <c r="I5" s="11" t="s">
        <v>17</v>
      </c>
      <c r="J5" s="1"/>
    </row>
    <row r="6" spans="1:10" ht="26.25" x14ac:dyDescent="0.25">
      <c r="A6" s="41" t="s">
        <v>7</v>
      </c>
      <c r="B6" s="41"/>
      <c r="C6" s="41"/>
      <c r="D6" s="41"/>
      <c r="E6" s="41"/>
      <c r="F6" s="41"/>
      <c r="G6" s="41"/>
      <c r="H6" s="41"/>
      <c r="I6" s="41"/>
      <c r="J6" s="1"/>
    </row>
    <row r="7" spans="1:10" ht="51" x14ac:dyDescent="0.25">
      <c r="A7" s="11" t="s">
        <v>19</v>
      </c>
      <c r="B7" s="12" t="s">
        <v>8</v>
      </c>
      <c r="C7" s="13" t="s">
        <v>11</v>
      </c>
      <c r="D7" s="11"/>
      <c r="E7" s="11"/>
      <c r="F7" s="11">
        <f>D7*E7</f>
        <v>0</v>
      </c>
      <c r="G7" s="11">
        <f>F7*H7</f>
        <v>0</v>
      </c>
      <c r="H7" s="29"/>
      <c r="I7" s="14">
        <f>F7+G7</f>
        <v>0</v>
      </c>
      <c r="J7" s="1"/>
    </row>
    <row r="8" spans="1:10" ht="36.950000000000003" customHeight="1" x14ac:dyDescent="0.25">
      <c r="A8" s="41"/>
      <c r="B8" s="41"/>
      <c r="C8" s="41"/>
      <c r="D8" s="41"/>
      <c r="E8" s="41"/>
      <c r="F8" s="41"/>
      <c r="G8" s="41"/>
      <c r="H8" s="41"/>
      <c r="I8" s="41"/>
      <c r="J8" s="1"/>
    </row>
    <row r="9" spans="1:10" ht="26.25" x14ac:dyDescent="0.25">
      <c r="A9" s="41" t="s">
        <v>9</v>
      </c>
      <c r="B9" s="41"/>
      <c r="C9" s="41"/>
      <c r="D9" s="41"/>
      <c r="E9" s="41"/>
      <c r="F9" s="41"/>
      <c r="G9" s="41"/>
      <c r="H9" s="41"/>
      <c r="I9" s="41"/>
    </row>
    <row r="10" spans="1:10" ht="127.5" x14ac:dyDescent="0.25">
      <c r="A10" s="11" t="s">
        <v>20</v>
      </c>
      <c r="B10" s="12" t="s">
        <v>47</v>
      </c>
      <c r="C10" s="13" t="s">
        <v>11</v>
      </c>
      <c r="D10" s="11">
        <f>0.5%*D7</f>
        <v>0</v>
      </c>
      <c r="E10" s="11">
        <f>E7</f>
        <v>0</v>
      </c>
      <c r="F10" s="11">
        <f>D10*E10</f>
        <v>0</v>
      </c>
      <c r="G10" s="11">
        <f>F10*H10</f>
        <v>0</v>
      </c>
      <c r="H10" s="29"/>
      <c r="I10" s="14">
        <f>F10+G10</f>
        <v>0</v>
      </c>
    </row>
    <row r="11" spans="1:10" ht="39" customHeight="1" x14ac:dyDescent="0.25">
      <c r="A11" s="41"/>
      <c r="B11" s="41"/>
      <c r="C11" s="41"/>
      <c r="D11" s="41"/>
      <c r="E11" s="41"/>
      <c r="F11" s="41"/>
      <c r="G11" s="41"/>
      <c r="H11" s="41"/>
      <c r="I11" s="41"/>
    </row>
    <row r="12" spans="1:10" ht="39.950000000000003" customHeight="1" x14ac:dyDescent="0.25">
      <c r="A12" s="45" t="s">
        <v>10</v>
      </c>
      <c r="B12" s="46"/>
      <c r="C12" s="46"/>
      <c r="D12" s="46"/>
      <c r="E12" s="46"/>
      <c r="F12" s="46"/>
      <c r="G12" s="46"/>
      <c r="H12" s="47"/>
      <c r="I12" s="15">
        <f>SUM(I7+I10)</f>
        <v>0</v>
      </c>
    </row>
    <row r="13" spans="1:10" ht="41.25" customHeight="1" x14ac:dyDescent="0.25">
      <c r="A13" s="42" t="s">
        <v>5</v>
      </c>
      <c r="B13" s="42"/>
      <c r="C13" s="42"/>
      <c r="D13" s="42"/>
      <c r="E13" s="42"/>
      <c r="F13" s="42"/>
      <c r="G13" s="42"/>
      <c r="H13" s="42"/>
      <c r="I13" s="42"/>
    </row>
    <row r="14" spans="1:10" ht="51.95" customHeight="1" x14ac:dyDescent="0.25">
      <c r="A14" s="18">
        <v>1</v>
      </c>
      <c r="B14" s="43" t="s">
        <v>21</v>
      </c>
      <c r="C14" s="44"/>
      <c r="D14" s="44"/>
      <c r="E14" s="44"/>
      <c r="F14" s="44"/>
      <c r="G14" s="44"/>
      <c r="H14" s="44"/>
      <c r="I14" s="44"/>
    </row>
    <row r="15" spans="1:10" ht="90.95" customHeight="1" x14ac:dyDescent="0.25">
      <c r="A15" s="20">
        <v>2</v>
      </c>
      <c r="B15" s="36" t="s">
        <v>38</v>
      </c>
      <c r="C15" s="37"/>
      <c r="D15" s="37"/>
      <c r="E15" s="37"/>
      <c r="F15" s="37"/>
      <c r="G15" s="37"/>
      <c r="H15" s="37"/>
      <c r="I15" s="38"/>
    </row>
    <row r="16" spans="1:10" ht="89.1" customHeight="1" x14ac:dyDescent="0.25">
      <c r="A16" s="20">
        <v>3</v>
      </c>
      <c r="B16" s="36" t="s">
        <v>39</v>
      </c>
      <c r="C16" s="37"/>
      <c r="D16" s="37"/>
      <c r="E16" s="37"/>
      <c r="F16" s="37"/>
      <c r="G16" s="37"/>
      <c r="H16" s="37"/>
      <c r="I16" s="38"/>
    </row>
    <row r="17" spans="1:9" ht="89.1" customHeight="1" x14ac:dyDescent="0.25">
      <c r="A17" s="20">
        <v>4</v>
      </c>
      <c r="B17" s="36" t="s">
        <v>48</v>
      </c>
      <c r="C17" s="37"/>
      <c r="D17" s="37"/>
      <c r="E17" s="37"/>
      <c r="F17" s="37"/>
      <c r="G17" s="37"/>
      <c r="H17" s="37"/>
      <c r="I17" s="38"/>
    </row>
    <row r="18" spans="1:9" ht="81.95" customHeight="1" x14ac:dyDescent="0.25">
      <c r="A18" s="20">
        <v>5</v>
      </c>
      <c r="B18" s="36" t="s">
        <v>22</v>
      </c>
      <c r="C18" s="37"/>
      <c r="D18" s="37"/>
      <c r="E18" s="37"/>
      <c r="F18" s="37"/>
      <c r="G18" s="37"/>
      <c r="H18" s="37"/>
      <c r="I18" s="38"/>
    </row>
    <row r="19" spans="1:9" ht="81" customHeight="1" x14ac:dyDescent="0.25">
      <c r="A19" s="20">
        <v>6</v>
      </c>
      <c r="B19" s="36" t="s">
        <v>44</v>
      </c>
      <c r="C19" s="37"/>
      <c r="D19" s="37"/>
      <c r="E19" s="37"/>
      <c r="F19" s="37"/>
      <c r="G19" s="37"/>
      <c r="H19" s="37"/>
      <c r="I19" s="38"/>
    </row>
  </sheetData>
  <mergeCells count="14">
    <mergeCell ref="B19:I19"/>
    <mergeCell ref="A2:I2"/>
    <mergeCell ref="A3:I3"/>
    <mergeCell ref="A6:I6"/>
    <mergeCell ref="A13:I13"/>
    <mergeCell ref="A8:I8"/>
    <mergeCell ref="B18:I18"/>
    <mergeCell ref="B16:I16"/>
    <mergeCell ref="B14:I14"/>
    <mergeCell ref="A9:I9"/>
    <mergeCell ref="B15:I15"/>
    <mergeCell ref="A11:I11"/>
    <mergeCell ref="A12:H12"/>
    <mergeCell ref="B17:I17"/>
  </mergeCells>
  <pageMargins left="0.5" right="0.5" top="0.5" bottom="0.5" header="0.3" footer="0.3"/>
  <pageSetup paperSize="9" scale="50"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C7FF-5654-B549-90E3-084757225886}">
  <dimension ref="B1:K18"/>
  <sheetViews>
    <sheetView showGridLines="0" zoomScale="70" zoomScaleNormal="70" zoomScaleSheetLayoutView="70" workbookViewId="0">
      <selection activeCell="C14" sqref="C14:J14"/>
    </sheetView>
  </sheetViews>
  <sheetFormatPr defaultColWidth="9.140625" defaultRowHeight="15" x14ac:dyDescent="0.25"/>
  <cols>
    <col min="1" max="1" width="2.85546875" style="3" customWidth="1"/>
    <col min="2" max="2" width="8.85546875" style="3" customWidth="1"/>
    <col min="3" max="3" width="37.42578125" style="3" customWidth="1"/>
    <col min="4" max="4" width="41.5703125" style="3" customWidth="1"/>
    <col min="5" max="5" width="35.7109375" style="3" customWidth="1"/>
    <col min="6" max="6" width="35.7109375" style="4" customWidth="1"/>
    <col min="7" max="7" width="24" style="4" bestFit="1" customWidth="1"/>
    <col min="8" max="8" width="26.28515625" style="4" customWidth="1"/>
    <col min="9" max="9" width="37.28515625" style="4" customWidth="1"/>
    <col min="10" max="10" width="34.140625" style="4" customWidth="1"/>
    <col min="11" max="16384" width="9.140625" style="3"/>
  </cols>
  <sheetData>
    <row r="1" spans="2:11" ht="18.75" x14ac:dyDescent="0.25">
      <c r="B1" s="17"/>
      <c r="C1" s="17"/>
    </row>
    <row r="2" spans="2:11" ht="20.25" x14ac:dyDescent="0.25">
      <c r="B2" s="60" t="s">
        <v>49</v>
      </c>
      <c r="C2" s="60"/>
      <c r="D2" s="60"/>
      <c r="E2" s="60"/>
      <c r="F2" s="60"/>
      <c r="G2" s="60"/>
      <c r="H2" s="60"/>
      <c r="I2" s="60"/>
      <c r="J2" s="60"/>
    </row>
    <row r="3" spans="2:11" ht="15.95" customHeight="1" x14ac:dyDescent="0.25">
      <c r="B3" s="61"/>
      <c r="C3" s="61"/>
      <c r="D3" s="61"/>
      <c r="E3" s="61"/>
      <c r="F3" s="61"/>
      <c r="G3" s="61"/>
      <c r="H3" s="61"/>
      <c r="I3" s="61"/>
      <c r="J3" s="61"/>
      <c r="K3" s="2"/>
    </row>
    <row r="4" spans="2:11" ht="16.5" customHeight="1" x14ac:dyDescent="0.25">
      <c r="B4" s="55" t="s">
        <v>31</v>
      </c>
      <c r="C4" s="55" t="s">
        <v>30</v>
      </c>
      <c r="D4" s="55" t="s">
        <v>50</v>
      </c>
      <c r="E4" s="55" t="s">
        <v>51</v>
      </c>
      <c r="F4" s="62" t="s">
        <v>29</v>
      </c>
      <c r="G4" s="62"/>
      <c r="H4" s="55" t="s">
        <v>28</v>
      </c>
      <c r="I4" s="55" t="s">
        <v>27</v>
      </c>
      <c r="J4" s="55" t="s">
        <v>26</v>
      </c>
      <c r="K4" s="16"/>
    </row>
    <row r="5" spans="2:11" ht="16.5" customHeight="1" x14ac:dyDescent="0.25">
      <c r="B5" s="55"/>
      <c r="C5" s="55"/>
      <c r="D5" s="55"/>
      <c r="E5" s="55"/>
      <c r="F5" s="62"/>
      <c r="G5" s="62"/>
      <c r="H5" s="55"/>
      <c r="I5" s="55"/>
      <c r="J5" s="55"/>
      <c r="K5" s="51"/>
    </row>
    <row r="6" spans="2:11" ht="45.75" customHeight="1" x14ac:dyDescent="0.25">
      <c r="B6" s="55"/>
      <c r="C6" s="55"/>
      <c r="D6" s="55"/>
      <c r="E6" s="55"/>
      <c r="F6" s="21" t="s">
        <v>41</v>
      </c>
      <c r="G6" s="21" t="s">
        <v>25</v>
      </c>
      <c r="H6" s="55"/>
      <c r="I6" s="55"/>
      <c r="J6" s="55"/>
      <c r="K6" s="51"/>
    </row>
    <row r="7" spans="2:11" x14ac:dyDescent="0.25">
      <c r="B7" s="22">
        <v>1</v>
      </c>
      <c r="C7" s="22">
        <v>2</v>
      </c>
      <c r="D7" s="22">
        <v>3</v>
      </c>
      <c r="E7" s="22">
        <v>4</v>
      </c>
      <c r="F7" s="22">
        <v>5</v>
      </c>
      <c r="G7" s="22" t="s">
        <v>40</v>
      </c>
      <c r="H7" s="22">
        <v>7</v>
      </c>
      <c r="I7" s="22">
        <v>8</v>
      </c>
      <c r="J7" s="22" t="s">
        <v>33</v>
      </c>
      <c r="K7" s="1"/>
    </row>
    <row r="8" spans="2:11" ht="17.25" customHeight="1" x14ac:dyDescent="0.25">
      <c r="B8" s="52" t="s">
        <v>24</v>
      </c>
      <c r="C8" s="52"/>
      <c r="D8" s="52"/>
      <c r="E8" s="52"/>
      <c r="F8" s="52"/>
      <c r="G8" s="52"/>
      <c r="H8" s="52"/>
      <c r="I8" s="52"/>
      <c r="J8" s="52"/>
      <c r="K8" s="1"/>
    </row>
    <row r="9" spans="2:11" ht="42.75" x14ac:dyDescent="0.25">
      <c r="B9" s="23">
        <v>1</v>
      </c>
      <c r="C9" s="24" t="s">
        <v>32</v>
      </c>
      <c r="D9" s="22"/>
      <c r="E9" s="22"/>
      <c r="F9" s="25"/>
      <c r="G9" s="25">
        <f>D9*E9*F9</f>
        <v>0</v>
      </c>
      <c r="H9" s="25">
        <f>G9*I9</f>
        <v>0</v>
      </c>
      <c r="I9" s="30"/>
      <c r="J9" s="26">
        <f>G9+H9</f>
        <v>0</v>
      </c>
      <c r="K9" s="1"/>
    </row>
    <row r="10" spans="2:11" ht="20.100000000000001" customHeight="1" x14ac:dyDescent="0.25">
      <c r="B10" s="52"/>
      <c r="C10" s="52"/>
      <c r="D10" s="52"/>
      <c r="E10" s="52"/>
      <c r="F10" s="52"/>
      <c r="G10" s="52"/>
      <c r="H10" s="52"/>
      <c r="I10" s="52"/>
      <c r="J10" s="52"/>
      <c r="K10" s="51"/>
    </row>
    <row r="11" spans="2:11" ht="33" customHeight="1" x14ac:dyDescent="0.25">
      <c r="B11" s="56" t="s">
        <v>34</v>
      </c>
      <c r="C11" s="56"/>
      <c r="D11" s="56"/>
      <c r="E11" s="56"/>
      <c r="F11" s="56"/>
      <c r="G11" s="56"/>
      <c r="H11" s="56"/>
      <c r="I11" s="56"/>
      <c r="J11" s="27">
        <f>J9</f>
        <v>0</v>
      </c>
      <c r="K11" s="51"/>
    </row>
    <row r="12" spans="2:11" x14ac:dyDescent="0.25">
      <c r="B12" s="57"/>
      <c r="C12" s="58"/>
      <c r="D12" s="58"/>
      <c r="E12" s="58"/>
      <c r="F12" s="58"/>
      <c r="G12" s="58"/>
      <c r="H12" s="58"/>
      <c r="I12" s="58"/>
      <c r="J12" s="59"/>
    </row>
    <row r="13" spans="2:11" ht="20.25" customHeight="1" x14ac:dyDescent="0.25">
      <c r="B13" s="53" t="s">
        <v>23</v>
      </c>
      <c r="C13" s="53"/>
      <c r="D13" s="53"/>
      <c r="E13" s="53"/>
      <c r="F13" s="53"/>
      <c r="G13" s="53"/>
      <c r="H13" s="53"/>
      <c r="I13" s="53"/>
      <c r="J13" s="53"/>
    </row>
    <row r="14" spans="2:11" ht="86.25" customHeight="1" x14ac:dyDescent="0.25">
      <c r="B14" s="19">
        <v>1</v>
      </c>
      <c r="C14" s="54" t="s">
        <v>43</v>
      </c>
      <c r="D14" s="54"/>
      <c r="E14" s="54"/>
      <c r="F14" s="54"/>
      <c r="G14" s="54"/>
      <c r="H14" s="54"/>
      <c r="I14" s="54"/>
      <c r="J14" s="54"/>
    </row>
    <row r="15" spans="2:11" ht="63" customHeight="1" x14ac:dyDescent="0.25">
      <c r="B15" s="19">
        <v>2</v>
      </c>
      <c r="C15" s="48" t="s">
        <v>35</v>
      </c>
      <c r="D15" s="49"/>
      <c r="E15" s="49"/>
      <c r="F15" s="49"/>
      <c r="G15" s="49"/>
      <c r="H15" s="49"/>
      <c r="I15" s="49"/>
      <c r="J15" s="50"/>
    </row>
    <row r="16" spans="2:11" ht="18.600000000000001" customHeight="1" x14ac:dyDescent="0.25">
      <c r="B16" s="19">
        <v>3</v>
      </c>
      <c r="C16" s="48" t="s">
        <v>39</v>
      </c>
      <c r="D16" s="49"/>
      <c r="E16" s="49"/>
      <c r="F16" s="49"/>
      <c r="G16" s="49"/>
      <c r="H16" s="49"/>
      <c r="I16" s="49"/>
      <c r="J16" s="50"/>
    </row>
    <row r="17" spans="2:10" ht="18.75" x14ac:dyDescent="0.25">
      <c r="B17" s="19">
        <v>4</v>
      </c>
      <c r="C17" s="48" t="s">
        <v>22</v>
      </c>
      <c r="D17" s="49"/>
      <c r="E17" s="49"/>
      <c r="F17" s="49"/>
      <c r="G17" s="49"/>
      <c r="H17" s="49"/>
      <c r="I17" s="49"/>
      <c r="J17" s="50"/>
    </row>
    <row r="18" spans="2:10" ht="41.45" customHeight="1" x14ac:dyDescent="0.25">
      <c r="B18" s="19">
        <v>5</v>
      </c>
      <c r="C18" s="48" t="s">
        <v>44</v>
      </c>
      <c r="D18" s="49"/>
      <c r="E18" s="49"/>
      <c r="F18" s="49"/>
      <c r="G18" s="49"/>
      <c r="H18" s="49"/>
      <c r="I18" s="49"/>
      <c r="J18" s="50"/>
    </row>
  </sheetData>
  <mergeCells count="22">
    <mergeCell ref="B2:J2"/>
    <mergeCell ref="B3:J3"/>
    <mergeCell ref="B4:B6"/>
    <mergeCell ref="C4:C6"/>
    <mergeCell ref="D4:D6"/>
    <mergeCell ref="F4:G5"/>
    <mergeCell ref="H4:H6"/>
    <mergeCell ref="I4:I6"/>
    <mergeCell ref="J4:J6"/>
    <mergeCell ref="C18:J18"/>
    <mergeCell ref="K5:K6"/>
    <mergeCell ref="B8:J8"/>
    <mergeCell ref="K10:K11"/>
    <mergeCell ref="B13:J13"/>
    <mergeCell ref="C14:J14"/>
    <mergeCell ref="E4:E6"/>
    <mergeCell ref="B10:J10"/>
    <mergeCell ref="B11:I11"/>
    <mergeCell ref="C17:J17"/>
    <mergeCell ref="B12:J12"/>
    <mergeCell ref="C16:J16"/>
    <mergeCell ref="C15:J15"/>
  </mergeCells>
  <pageMargins left="0.2" right="0.2" top="0.5" bottom="0.75" header="0.5" footer="0.3"/>
  <pageSetup paperSize="9" scale="65"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Grand Total Summary Schedule 3</vt:lpstr>
      <vt:lpstr>Schedule 1</vt:lpstr>
      <vt:lpstr>Schedule 2</vt:lpstr>
      <vt:lpstr>'Schedule 1'!Print_Area</vt:lpstr>
      <vt:lpstr>'Schedule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2025-12-16T07:01:58Z</dcterms:modified>
</cp:coreProperties>
</file>