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15" activeTab="3"/>
  </bookViews>
  <sheets>
    <sheet name="Grand Total Summary Schedule 4" sheetId="3" r:id="rId1"/>
    <sheet name="Schedule 1" sheetId="5" r:id="rId2"/>
    <sheet name="Schedule 2" sheetId="6" r:id="rId3"/>
    <sheet name="Schedule 3" sheetId="2" r:id="rId4"/>
  </sheets>
  <definedNames>
    <definedName name="_xlnm.Print_Area" localSheetId="1">'Schedule 1'!$A$2:$I$21</definedName>
    <definedName name="_xlnm.Print_Area" localSheetId="2">'Schedule 2'!$A$1:$I$20</definedName>
    <definedName name="_xlnm.Print_Area" localSheetId="3">'Schedule 3'!$B$2:$I$20</definedName>
    <definedName name="_xlnm.Print_Titles" localSheetId="3">'Schedule 3'!$2:$6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14" i="6" l="1"/>
  <c r="I13" i="6"/>
  <c r="I12" i="6"/>
  <c r="F12" i="6"/>
  <c r="I16" i="5" l="1"/>
  <c r="E13" i="2" l="1"/>
  <c r="F11" i="6" l="1"/>
  <c r="I11" i="6" s="1"/>
  <c r="F10" i="6"/>
  <c r="I10" i="6" s="1"/>
  <c r="F9" i="6"/>
  <c r="I9" i="6" s="1"/>
  <c r="F14" i="5"/>
  <c r="I14" i="5" s="1"/>
  <c r="F13" i="5"/>
  <c r="I13" i="5" s="1"/>
  <c r="F12" i="5"/>
  <c r="I12" i="5" s="1"/>
  <c r="F11" i="5"/>
  <c r="I11" i="5" s="1"/>
  <c r="F10" i="5"/>
  <c r="I10" i="5" s="1"/>
  <c r="F9" i="5"/>
  <c r="I9" i="5" s="1"/>
  <c r="F8" i="5"/>
  <c r="I8" i="5" s="1"/>
  <c r="F7" i="5"/>
  <c r="I7" i="5" s="1"/>
  <c r="I15" i="5" l="1"/>
  <c r="C5" i="3" s="1"/>
  <c r="C6" i="3"/>
  <c r="H12" i="2" l="1"/>
  <c r="G12" i="2"/>
  <c r="H11" i="2"/>
  <c r="G11" i="2"/>
  <c r="H10" i="2"/>
  <c r="G10" i="2"/>
  <c r="H9" i="2"/>
  <c r="G9" i="2"/>
  <c r="G8" i="2"/>
  <c r="G13" i="2" l="1"/>
  <c r="I11" i="2"/>
  <c r="I8" i="2"/>
  <c r="I12" i="2"/>
  <c r="I9" i="2"/>
  <c r="I10" i="2"/>
  <c r="I13" i="2" l="1"/>
  <c r="C7" i="3" s="1"/>
  <c r="C8" i="3" s="1"/>
</calcChain>
</file>

<file path=xl/sharedStrings.xml><?xml version="1.0" encoding="utf-8"?>
<sst xmlns="http://schemas.openxmlformats.org/spreadsheetml/2006/main" count="99" uniqueCount="76">
  <si>
    <t>Sub Total - A</t>
  </si>
  <si>
    <t>Description of Item</t>
  </si>
  <si>
    <t>Total value of Applicable GST (in figures)</t>
  </si>
  <si>
    <t>Total Price including GST</t>
  </si>
  <si>
    <t>Quantity (Ls)</t>
  </si>
  <si>
    <t>PRICES (INR)</t>
  </si>
  <si>
    <t>Supply of Inverter Transformer as specified in the Tender Documents</t>
  </si>
  <si>
    <t>Cables (All DC, LT &amp; HT)</t>
  </si>
  <si>
    <t>Supply of Panels &amp; Switchgears as specified in the Tender Documents</t>
  </si>
  <si>
    <t>Freight &amp; Insurance including Loading, Unloading, Storage, Handling at Site</t>
  </si>
  <si>
    <t>Design, Engineering,  Installation, Erection, Testing and Commissioning including Performance Testing in respect of all the Equipments Supplied and any other Services Specified in the Tender Documents</t>
  </si>
  <si>
    <t>Year</t>
  </si>
  <si>
    <t>Yearly O&amp;M Price (Excluding GST)</t>
  </si>
  <si>
    <t>Yearly O&amp;M Price including GST</t>
  </si>
  <si>
    <t>Present Value Factor (PVF)</t>
  </si>
  <si>
    <t>NPV of O&amp;M Price</t>
  </si>
  <si>
    <t>Bidders are required to mention the GST amount ( Column I) on the actual O&amp;M cost of the yearly basis &amp; not on the NPV of O&amp;M cost.</t>
  </si>
  <si>
    <t>Total Price of Schedule No 3/SOR 3</t>
  </si>
  <si>
    <t>Description</t>
  </si>
  <si>
    <t>A - SUPPLY</t>
  </si>
  <si>
    <t>General instructions to fill the Price Schedules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</si>
  <si>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</t>
  </si>
  <si>
    <t xml:space="preserve">In case the bidder don't want to mention any quantity/price in any particular line item, then he has to put zero (0) against that particular line item. </t>
  </si>
  <si>
    <t>Unit EX Works (EXW) Price</t>
  </si>
  <si>
    <t>Total EX Works (EXW) Price</t>
  </si>
  <si>
    <t>Goods &amp; Service Tax (GST) in absolute figures</t>
  </si>
  <si>
    <t>% (Percentage) of Goods &amp; Service Tax (GST) considered</t>
  </si>
  <si>
    <t>Total Ex Works (EXW) Price with GST</t>
  </si>
  <si>
    <t xml:space="preserve">Grand Total A (Supply from Employer's Country) </t>
  </si>
  <si>
    <t>Price</t>
  </si>
  <si>
    <t>Unit Charges (INR)</t>
  </si>
  <si>
    <t>Total Charges (INR)</t>
  </si>
  <si>
    <t>A - INSTALLATION &amp; OTHER SERVICES</t>
  </si>
  <si>
    <t>Grand Total  A (Freight, Design, Civil &amp; Installation and Other Services)</t>
  </si>
  <si>
    <t>General instructiosn to fill the Price Schedules</t>
  </si>
  <si>
    <t>The payment of GST/Taxation by the Employer shall only be at the CEILING of GST/Taxation as mentioned by the Bidder in the Schedule No 3 at the time of bidding. Bidders are required to quote the applicable GST/Taxation with due diligence &amp; appropriate financial prudence, as afterwards bidders will not be able to change or claim the GST charges already quoted during the bid.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</si>
  <si>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</si>
  <si>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 xml:space="preserve">In case the bidder don't want to mention any quantity/price in any particular line item, then he has to mandatorily put zero (0) against that particular line item. </t>
  </si>
  <si>
    <t>Total Price of Schedule No 1/SOR 1</t>
  </si>
  <si>
    <t>Total Price of Schedule No 2/SOR 2</t>
  </si>
  <si>
    <t>Evaluated Bid Value (SOR 1+SOR 2+SOR 3)</t>
  </si>
  <si>
    <t>The payment of GST by the Employer shall only be at the CEILING of GST as mentioned by the Bidder in the Schedule No 1 at the time of bidding. Bidders are required to quote the applicable GST with due diligence &amp; appropriate financial prudence, as afterwards bidders will not be able to change or claim the GST charges already quoted during the bid.</t>
  </si>
  <si>
    <t>The payment of GST/Taxation by the Employer shall only be at the CEILING of GST/Taxation as mentioned by the Bidder in the Schedule No 2 at the time of bidding. Bidders are required to quote the applicable GST/Taxation with due diligence &amp; appropriate financial prudence, as afterwards bidders will not be able to change or claim the GST charges already quoted during the bid.</t>
  </si>
  <si>
    <t>Schedule No. 1: Plant and Mandatory Spare Parts Supplied from Within the Employer’s Country</t>
  </si>
  <si>
    <t>A</t>
  </si>
  <si>
    <t>B</t>
  </si>
  <si>
    <t>C</t>
  </si>
  <si>
    <t>D</t>
  </si>
  <si>
    <t>E=C*D</t>
  </si>
  <si>
    <t>F</t>
  </si>
  <si>
    <t>G</t>
  </si>
  <si>
    <t>S. No.</t>
  </si>
  <si>
    <t xml:space="preserve">S. No. </t>
  </si>
  <si>
    <t>H=E+F</t>
  </si>
  <si>
    <t>OPERATION &amp; MAINTENANCE - 1200 MWh (AC) BESS BOS tender at ______</t>
  </si>
  <si>
    <r>
      <t xml:space="preserve">Operation and Maintenance of the BESS Project </t>
    </r>
    <r>
      <rPr>
        <b/>
        <sz val="14"/>
        <color rgb="FF000000"/>
        <rFont val="Times New Roman"/>
        <family val="1"/>
      </rPr>
      <t>for FIRST YEAR</t>
    </r>
  </si>
  <si>
    <r>
      <t xml:space="preserve">Operation and Maintenance of the BESS Project </t>
    </r>
    <r>
      <rPr>
        <b/>
        <sz val="14"/>
        <color rgb="FF000000"/>
        <rFont val="Times New Roman"/>
        <family val="1"/>
      </rPr>
      <t>for SECOND YEAR</t>
    </r>
  </si>
  <si>
    <r>
      <t xml:space="preserve">Operation and Maintenance of the BESS Project </t>
    </r>
    <r>
      <rPr>
        <b/>
        <sz val="14"/>
        <color rgb="FF000000"/>
        <rFont val="Times New Roman"/>
        <family val="1"/>
      </rPr>
      <t>for THIRD YEAR</t>
    </r>
  </si>
  <si>
    <r>
      <t xml:space="preserve">Operation and Maintenance of the BESS Project </t>
    </r>
    <r>
      <rPr>
        <b/>
        <sz val="14"/>
        <color rgb="FF000000"/>
        <rFont val="Times New Roman"/>
        <family val="1"/>
      </rPr>
      <t>for FOURTH YEAR</t>
    </r>
  </si>
  <si>
    <r>
      <t xml:space="preserve">Operation and Maintenance of the BESS Project </t>
    </r>
    <r>
      <rPr>
        <b/>
        <sz val="14"/>
        <color rgb="FF000000"/>
        <rFont val="Times New Roman"/>
        <family val="1"/>
      </rPr>
      <t>for FIFTH YEAR</t>
    </r>
  </si>
  <si>
    <t>NPV OF O&amp;M FOR 5 YEARS (1+2+3+4+5) - 1200 MWh (AC) BESS BOS tender at ______</t>
  </si>
  <si>
    <t>E</t>
  </si>
  <si>
    <t>F=D+E</t>
  </si>
  <si>
    <t>G = F* PVF</t>
  </si>
  <si>
    <t>Schedule No. 2: Freight, Design, Civil &amp; Installation and Other Services</t>
  </si>
  <si>
    <t>Schedule No. 3: Operation &amp; Maintenance (O&amp;M)</t>
  </si>
  <si>
    <t>SCHEDULE NO. 4 /SCHEDULE OF RATES [SOR-4] - GRAND TOTAL SUMMARY</t>
  </si>
  <si>
    <t>O&amp;M Charges on YoY basis must be in equal or in ascending order only.</t>
  </si>
  <si>
    <t>Mandatory Spares excluding BESS</t>
  </si>
  <si>
    <t>Supply of Power Transformers as specified in the tender documents</t>
  </si>
  <si>
    <t>Supply of 220 kV Switchyard equipments (except Power Transformer) as specified in the Tender Documents</t>
  </si>
  <si>
    <t>600 MW/1200 MWh BESS (AC Package)</t>
  </si>
  <si>
    <t>Supply of Balance of System including all Equipments, Materials, Spares, Accessories, Safety &amp; Fire Fighting System etc. and any other Supplies specified in the Tender Documents</t>
  </si>
  <si>
    <t>SCADA</t>
  </si>
  <si>
    <t>Grid Integration Study</t>
  </si>
  <si>
    <t>Civil and allied works including construction of Trenches, foundations, road infrastructure, buildings, fencing, street light foundation, other civil works,etc., of all the Equipments Supplied.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</si>
</sst>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INR]\ #,##0.00"/>
    <numFmt numFmtId="165" formatCode="[$INR]\ #,##0.00;[Red][$INR]\ #,##0.0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9" xfId="0" applyFont="1" applyBorder="1"/>
    <xf numFmtId="4" fontId="2" fillId="0" borderId="10" xfId="0" applyNumberFormat="1" applyFont="1" applyBorder="1" applyAlignment="1">
      <alignment horizontal="center"/>
    </xf>
    <xf numFmtId="0" fontId="2" fillId="4" borderId="1" xfId="0" applyFont="1" applyFill="1" applyBorder="1"/>
    <xf numFmtId="4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7" borderId="1" xfId="0" applyFont="1" applyFill="1" applyBorder="1"/>
    <xf numFmtId="0" fontId="4" fillId="7" borderId="1" xfId="0" applyFont="1" applyFill="1" applyBorder="1" applyAlignment="1">
      <alignment horizontal="left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showGridLines="0" view="pageBreakPreview" zoomScale="60" zoomScaleNormal="90" workbookViewId="0">
      <selection activeCell="C5" sqref="C5"/>
    </sheetView>
  </sheetViews>
  <sheetFormatPr defaultColWidth="8.85546875" defaultRowHeight="18.75" x14ac:dyDescent="0.3"/>
  <cols>
    <col min="1" max="1" width="8.85546875" style="3"/>
    <col min="2" max="2" width="120.5703125" style="3" customWidth="1"/>
    <col min="3" max="3" width="54.42578125" style="4" customWidth="1"/>
    <col min="4" max="4" width="8.85546875" style="3"/>
    <col min="5" max="5" width="15.42578125" style="3" customWidth="1"/>
    <col min="6" max="16384" width="8.85546875" style="3"/>
  </cols>
  <sheetData>
    <row r="2" spans="2:3" ht="19.5" thickBot="1" x14ac:dyDescent="0.35"/>
    <row r="3" spans="2:3" ht="22.5" customHeight="1" thickTop="1" thickBot="1" x14ac:dyDescent="0.35">
      <c r="B3" s="44" t="s">
        <v>66</v>
      </c>
      <c r="C3" s="45"/>
    </row>
    <row r="4" spans="2:3" ht="22.5" customHeight="1" thickTop="1" thickBot="1" x14ac:dyDescent="0.35">
      <c r="B4" s="1"/>
      <c r="C4" s="2"/>
    </row>
    <row r="5" spans="2:3" ht="20.25" thickTop="1" thickBot="1" x14ac:dyDescent="0.35">
      <c r="B5" s="5" t="s">
        <v>38</v>
      </c>
      <c r="C5" s="6">
        <f>'Schedule 1'!I16</f>
        <v>0</v>
      </c>
    </row>
    <row r="6" spans="2:3" ht="20.25" thickTop="1" thickBot="1" x14ac:dyDescent="0.35">
      <c r="B6" s="5" t="s">
        <v>39</v>
      </c>
      <c r="C6" s="6">
        <f>'Schedule 2'!I14</f>
        <v>0</v>
      </c>
    </row>
    <row r="7" spans="2:3" ht="20.25" thickTop="1" thickBot="1" x14ac:dyDescent="0.35">
      <c r="B7" s="5" t="s">
        <v>17</v>
      </c>
      <c r="C7" s="6">
        <f>'Schedule 3'!I13</f>
        <v>0</v>
      </c>
    </row>
    <row r="8" spans="2:3" ht="20.25" thickTop="1" thickBot="1" x14ac:dyDescent="0.35">
      <c r="B8" s="7" t="s">
        <v>40</v>
      </c>
      <c r="C8" s="8">
        <f>SUM(C5:C7)</f>
        <v>0</v>
      </c>
    </row>
    <row r="9" spans="2:3" ht="39.75" customHeight="1" thickTop="1" x14ac:dyDescent="0.3">
      <c r="B9" s="46"/>
      <c r="C9" s="46"/>
    </row>
  </sheetData>
  <mergeCells count="2">
    <mergeCell ref="B3:C3"/>
    <mergeCell ref="B9:C9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view="pageBreakPreview" zoomScale="70" zoomScaleNormal="70" zoomScaleSheetLayoutView="70" workbookViewId="0">
      <selection activeCell="C16" sqref="C16"/>
    </sheetView>
  </sheetViews>
  <sheetFormatPr defaultColWidth="9.140625" defaultRowHeight="18.75" x14ac:dyDescent="0.25"/>
  <cols>
    <col min="1" max="1" width="4.5703125" style="10" customWidth="1"/>
    <col min="2" max="2" width="8.85546875" style="10" customWidth="1"/>
    <col min="3" max="3" width="58.140625" style="10" customWidth="1"/>
    <col min="4" max="4" width="11.42578125" style="10" bestFit="1" customWidth="1"/>
    <col min="5" max="5" width="23.42578125" style="11" customWidth="1"/>
    <col min="6" max="6" width="26" style="11" customWidth="1"/>
    <col min="7" max="7" width="33.42578125" style="11" customWidth="1"/>
    <col min="8" max="8" width="36.42578125" style="11" customWidth="1"/>
    <col min="9" max="9" width="50.85546875" style="11" customWidth="1"/>
    <col min="10" max="16384" width="9.140625" style="10"/>
  </cols>
  <sheetData>
    <row r="1" spans="2:9" ht="19.5" thickBot="1" x14ac:dyDescent="0.3"/>
    <row r="2" spans="2:9" ht="21.75" thickTop="1" thickBot="1" x14ac:dyDescent="0.3">
      <c r="B2" s="53" t="s">
        <v>43</v>
      </c>
      <c r="C2" s="53"/>
      <c r="D2" s="53"/>
      <c r="E2" s="53"/>
      <c r="F2" s="53"/>
      <c r="G2" s="53"/>
      <c r="H2" s="53"/>
      <c r="I2" s="53"/>
    </row>
    <row r="3" spans="2:9" ht="20.25" thickTop="1" thickBot="1" x14ac:dyDescent="0.3">
      <c r="B3" s="54" t="s">
        <v>71</v>
      </c>
      <c r="C3" s="54"/>
      <c r="D3" s="54"/>
      <c r="E3" s="54"/>
      <c r="F3" s="54"/>
      <c r="G3" s="54"/>
      <c r="H3" s="54"/>
      <c r="I3" s="54"/>
    </row>
    <row r="4" spans="2:9" ht="57.75" thickTop="1" thickBot="1" x14ac:dyDescent="0.3">
      <c r="B4" s="20" t="s">
        <v>51</v>
      </c>
      <c r="C4" s="20" t="s">
        <v>18</v>
      </c>
      <c r="D4" s="20" t="s">
        <v>4</v>
      </c>
      <c r="E4" s="20" t="s">
        <v>23</v>
      </c>
      <c r="F4" s="20" t="s">
        <v>24</v>
      </c>
      <c r="G4" s="20" t="s">
        <v>25</v>
      </c>
      <c r="H4" s="20" t="s">
        <v>26</v>
      </c>
      <c r="I4" s="20" t="s">
        <v>27</v>
      </c>
    </row>
    <row r="5" spans="2:9" ht="20.25" thickTop="1" thickBot="1" x14ac:dyDescent="0.3">
      <c r="B5" s="12" t="s">
        <v>44</v>
      </c>
      <c r="C5" s="12" t="s">
        <v>45</v>
      </c>
      <c r="D5" s="12" t="s">
        <v>46</v>
      </c>
      <c r="E5" s="12" t="s">
        <v>47</v>
      </c>
      <c r="F5" s="12" t="s">
        <v>48</v>
      </c>
      <c r="G5" s="12" t="s">
        <v>49</v>
      </c>
      <c r="H5" s="12" t="s">
        <v>50</v>
      </c>
      <c r="I5" s="12" t="s">
        <v>53</v>
      </c>
    </row>
    <row r="6" spans="2:9" ht="20.25" thickTop="1" thickBot="1" x14ac:dyDescent="0.3">
      <c r="B6" s="55" t="s">
        <v>19</v>
      </c>
      <c r="C6" s="56"/>
      <c r="D6" s="56"/>
      <c r="E6" s="56"/>
      <c r="F6" s="56"/>
      <c r="G6" s="56"/>
      <c r="H6" s="56"/>
      <c r="I6" s="57"/>
    </row>
    <row r="7" spans="2:9" ht="39" thickTop="1" thickBot="1" x14ac:dyDescent="0.3">
      <c r="B7" s="13">
        <v>1</v>
      </c>
      <c r="C7" s="14" t="s">
        <v>69</v>
      </c>
      <c r="D7" s="12">
        <v>1</v>
      </c>
      <c r="E7" s="12"/>
      <c r="F7" s="12">
        <f t="shared" ref="F7:F14" si="0">E7*D7</f>
        <v>0</v>
      </c>
      <c r="G7" s="12"/>
      <c r="H7" s="12"/>
      <c r="I7" s="15">
        <f t="shared" ref="I7:I13" si="1">G7+F7</f>
        <v>0</v>
      </c>
    </row>
    <row r="8" spans="2:9" ht="39" thickTop="1" thickBot="1" x14ac:dyDescent="0.3">
      <c r="B8" s="13">
        <v>2</v>
      </c>
      <c r="C8" s="14" t="s">
        <v>6</v>
      </c>
      <c r="D8" s="12">
        <v>1</v>
      </c>
      <c r="E8" s="12"/>
      <c r="F8" s="12">
        <f t="shared" si="0"/>
        <v>0</v>
      </c>
      <c r="G8" s="12"/>
      <c r="H8" s="12"/>
      <c r="I8" s="15">
        <f t="shared" si="1"/>
        <v>0</v>
      </c>
    </row>
    <row r="9" spans="2:9" ht="39" thickTop="1" thickBot="1" x14ac:dyDescent="0.3">
      <c r="B9" s="13">
        <v>3</v>
      </c>
      <c r="C9" s="14" t="s">
        <v>8</v>
      </c>
      <c r="D9" s="12">
        <v>1</v>
      </c>
      <c r="E9" s="12"/>
      <c r="F9" s="12">
        <f t="shared" si="0"/>
        <v>0</v>
      </c>
      <c r="G9" s="12"/>
      <c r="H9" s="12"/>
      <c r="I9" s="15">
        <f t="shared" si="1"/>
        <v>0</v>
      </c>
    </row>
    <row r="10" spans="2:9" ht="57.75" thickTop="1" thickBot="1" x14ac:dyDescent="0.3">
      <c r="B10" s="13">
        <v>4</v>
      </c>
      <c r="C10" s="43" t="s">
        <v>70</v>
      </c>
      <c r="D10" s="12">
        <v>1</v>
      </c>
      <c r="E10" s="12"/>
      <c r="F10" s="12">
        <f t="shared" si="0"/>
        <v>0</v>
      </c>
      <c r="G10" s="12"/>
      <c r="H10" s="12"/>
      <c r="I10" s="15">
        <f t="shared" si="1"/>
        <v>0</v>
      </c>
    </row>
    <row r="11" spans="2:9" ht="20.25" thickTop="1" thickBot="1" x14ac:dyDescent="0.3">
      <c r="B11" s="13">
        <v>5</v>
      </c>
      <c r="C11" s="43" t="s">
        <v>68</v>
      </c>
      <c r="D11" s="12">
        <v>1</v>
      </c>
      <c r="E11" s="12"/>
      <c r="F11" s="12">
        <f t="shared" si="0"/>
        <v>0</v>
      </c>
      <c r="G11" s="12"/>
      <c r="H11" s="12"/>
      <c r="I11" s="15">
        <f t="shared" si="1"/>
        <v>0</v>
      </c>
    </row>
    <row r="12" spans="2:9" ht="20.25" thickTop="1" thickBot="1" x14ac:dyDescent="0.3">
      <c r="B12" s="13">
        <v>6</v>
      </c>
      <c r="C12" s="43" t="s">
        <v>7</v>
      </c>
      <c r="D12" s="12">
        <v>1</v>
      </c>
      <c r="E12" s="12"/>
      <c r="F12" s="12">
        <f t="shared" si="0"/>
        <v>0</v>
      </c>
      <c r="G12" s="12"/>
      <c r="H12" s="12"/>
      <c r="I12" s="15">
        <f t="shared" si="1"/>
        <v>0</v>
      </c>
    </row>
    <row r="13" spans="2:9" ht="20.25" thickTop="1" thickBot="1" x14ac:dyDescent="0.3">
      <c r="B13" s="13">
        <v>7</v>
      </c>
      <c r="C13" s="43" t="s">
        <v>73</v>
      </c>
      <c r="D13" s="12">
        <v>1</v>
      </c>
      <c r="E13" s="12"/>
      <c r="F13" s="12">
        <f t="shared" si="0"/>
        <v>0</v>
      </c>
      <c r="G13" s="12"/>
      <c r="H13" s="12"/>
      <c r="I13" s="15">
        <f t="shared" si="1"/>
        <v>0</v>
      </c>
    </row>
    <row r="14" spans="2:9" ht="76.5" thickTop="1" thickBot="1" x14ac:dyDescent="0.3">
      <c r="B14" s="13">
        <v>8</v>
      </c>
      <c r="C14" s="43" t="s">
        <v>72</v>
      </c>
      <c r="D14" s="16">
        <v>1</v>
      </c>
      <c r="E14" s="16"/>
      <c r="F14" s="12">
        <f t="shared" si="0"/>
        <v>0</v>
      </c>
      <c r="G14" s="12"/>
      <c r="H14" s="12"/>
      <c r="I14" s="15">
        <f>G14+F14</f>
        <v>0</v>
      </c>
    </row>
    <row r="15" spans="2:9" ht="20.25" thickTop="1" thickBot="1" x14ac:dyDescent="0.3">
      <c r="B15" s="17"/>
      <c r="C15" s="18" t="s">
        <v>0</v>
      </c>
      <c r="D15" s="18"/>
      <c r="E15" s="18"/>
      <c r="F15" s="18"/>
      <c r="G15" s="18"/>
      <c r="H15" s="18"/>
      <c r="I15" s="19">
        <f>SUM(I7:I14)</f>
        <v>0</v>
      </c>
    </row>
    <row r="16" spans="2:9" ht="39" thickTop="1" thickBot="1" x14ac:dyDescent="0.3">
      <c r="B16" s="21"/>
      <c r="C16" s="22" t="s">
        <v>28</v>
      </c>
      <c r="D16" s="22"/>
      <c r="E16" s="22"/>
      <c r="F16" s="22"/>
      <c r="G16" s="22"/>
      <c r="H16" s="22"/>
      <c r="I16" s="23">
        <f>I15</f>
        <v>0</v>
      </c>
    </row>
    <row r="17" spans="2:9" ht="20.25" thickTop="1" thickBot="1" x14ac:dyDescent="0.3">
      <c r="B17" s="50"/>
      <c r="C17" s="51"/>
      <c r="D17" s="51"/>
      <c r="E17" s="51"/>
      <c r="F17" s="51"/>
      <c r="G17" s="51"/>
      <c r="H17" s="51"/>
      <c r="I17" s="52"/>
    </row>
    <row r="18" spans="2:9" ht="20.25" thickTop="1" thickBot="1" x14ac:dyDescent="0.3">
      <c r="B18" s="58" t="s">
        <v>20</v>
      </c>
      <c r="C18" s="59"/>
      <c r="D18" s="59"/>
      <c r="E18" s="59"/>
      <c r="F18" s="59"/>
      <c r="G18" s="59"/>
      <c r="H18" s="59"/>
      <c r="I18" s="60"/>
    </row>
    <row r="19" spans="2:9" ht="47.25" customHeight="1" thickTop="1" thickBot="1" x14ac:dyDescent="0.3">
      <c r="B19" s="9">
        <v>1</v>
      </c>
      <c r="C19" s="47" t="s">
        <v>41</v>
      </c>
      <c r="D19" s="48"/>
      <c r="E19" s="48"/>
      <c r="F19" s="48"/>
      <c r="G19" s="48"/>
      <c r="H19" s="48"/>
      <c r="I19" s="49"/>
    </row>
    <row r="20" spans="2:9" ht="45.75" customHeight="1" thickTop="1" thickBot="1" x14ac:dyDescent="0.3">
      <c r="B20" s="9">
        <v>2</v>
      </c>
      <c r="C20" s="47" t="s">
        <v>21</v>
      </c>
      <c r="D20" s="48"/>
      <c r="E20" s="48"/>
      <c r="F20" s="48"/>
      <c r="G20" s="48"/>
      <c r="H20" s="48"/>
      <c r="I20" s="49"/>
    </row>
    <row r="21" spans="2:9" ht="30.75" customHeight="1" thickTop="1" thickBot="1" x14ac:dyDescent="0.3">
      <c r="B21" s="9">
        <v>3</v>
      </c>
      <c r="C21" s="47" t="s">
        <v>22</v>
      </c>
      <c r="D21" s="48"/>
      <c r="E21" s="48"/>
      <c r="F21" s="48"/>
      <c r="G21" s="48"/>
      <c r="H21" s="48"/>
      <c r="I21" s="49"/>
    </row>
    <row r="22" spans="2:9" ht="19.5" thickTop="1" x14ac:dyDescent="0.25"/>
  </sheetData>
  <mergeCells count="8">
    <mergeCell ref="C21:I21"/>
    <mergeCell ref="B17:I17"/>
    <mergeCell ref="C20:I20"/>
    <mergeCell ref="B2:I2"/>
    <mergeCell ref="B3:I3"/>
    <mergeCell ref="B6:I6"/>
    <mergeCell ref="B18:I18"/>
    <mergeCell ref="C19:I19"/>
  </mergeCells>
  <pageMargins left="0.2" right="0.2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showGridLines="0" view="pageBreakPreview" zoomScale="70" zoomScaleNormal="70" zoomScaleSheetLayoutView="70" workbookViewId="0">
      <selection activeCell="E14" sqref="E14"/>
    </sheetView>
  </sheetViews>
  <sheetFormatPr defaultColWidth="9.140625" defaultRowHeight="18.75" x14ac:dyDescent="0.25"/>
  <cols>
    <col min="1" max="1" width="2.85546875" style="10" customWidth="1"/>
    <col min="2" max="2" width="8.85546875" style="10" customWidth="1"/>
    <col min="3" max="3" width="63.42578125" style="10" customWidth="1"/>
    <col min="4" max="4" width="14" style="10" bestFit="1" customWidth="1"/>
    <col min="5" max="5" width="22.85546875" style="11" bestFit="1" customWidth="1"/>
    <col min="6" max="6" width="24" style="11" bestFit="1" customWidth="1"/>
    <col min="7" max="7" width="26.42578125" style="11" customWidth="1"/>
    <col min="8" max="8" width="37.42578125" style="11" customWidth="1"/>
    <col min="9" max="9" width="34.140625" style="11" customWidth="1"/>
    <col min="10" max="16384" width="9.140625" style="10"/>
  </cols>
  <sheetData>
    <row r="1" spans="2:10" ht="19.5" thickBot="1" x14ac:dyDescent="0.3">
      <c r="B1" s="24"/>
      <c r="C1" s="24"/>
    </row>
    <row r="2" spans="2:10" ht="20.25" thickTop="1" thickBot="1" x14ac:dyDescent="0.3">
      <c r="B2" s="63" t="s">
        <v>64</v>
      </c>
      <c r="C2" s="64"/>
      <c r="D2" s="64"/>
      <c r="E2" s="64"/>
      <c r="F2" s="64"/>
      <c r="G2" s="64"/>
      <c r="H2" s="64"/>
      <c r="I2" s="65"/>
    </row>
    <row r="3" spans="2:10" ht="20.25" thickTop="1" thickBot="1" x14ac:dyDescent="0.3">
      <c r="B3" s="54" t="s">
        <v>71</v>
      </c>
      <c r="C3" s="54"/>
      <c r="D3" s="54"/>
      <c r="E3" s="54"/>
      <c r="F3" s="54"/>
      <c r="G3" s="54"/>
      <c r="H3" s="54"/>
      <c r="I3" s="54"/>
      <c r="J3" s="25"/>
    </row>
    <row r="4" spans="2:10" ht="16.5" customHeight="1" thickTop="1" thickBot="1" x14ac:dyDescent="0.3">
      <c r="B4" s="66" t="s">
        <v>52</v>
      </c>
      <c r="C4" s="66" t="s">
        <v>1</v>
      </c>
      <c r="D4" s="66" t="s">
        <v>4</v>
      </c>
      <c r="E4" s="67" t="s">
        <v>29</v>
      </c>
      <c r="F4" s="68"/>
      <c r="G4" s="71" t="s">
        <v>25</v>
      </c>
      <c r="H4" s="71" t="s">
        <v>26</v>
      </c>
      <c r="I4" s="71" t="s">
        <v>3</v>
      </c>
      <c r="J4" s="26"/>
    </row>
    <row r="5" spans="2:10" ht="16.5" customHeight="1" thickTop="1" thickBot="1" x14ac:dyDescent="0.3">
      <c r="B5" s="66"/>
      <c r="C5" s="66"/>
      <c r="D5" s="66"/>
      <c r="E5" s="69"/>
      <c r="F5" s="70"/>
      <c r="G5" s="72"/>
      <c r="H5" s="72"/>
      <c r="I5" s="72"/>
      <c r="J5" s="62"/>
    </row>
    <row r="6" spans="2:10" ht="35.25" customHeight="1" thickTop="1" thickBot="1" x14ac:dyDescent="0.3">
      <c r="B6" s="66"/>
      <c r="C6" s="66"/>
      <c r="D6" s="66"/>
      <c r="E6" s="22" t="s">
        <v>30</v>
      </c>
      <c r="F6" s="22" t="s">
        <v>31</v>
      </c>
      <c r="G6" s="73"/>
      <c r="H6" s="73"/>
      <c r="I6" s="73"/>
      <c r="J6" s="62"/>
    </row>
    <row r="7" spans="2:10" ht="20.25" thickTop="1" thickBot="1" x14ac:dyDescent="0.3"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53</v>
      </c>
      <c r="J7" s="27"/>
    </row>
    <row r="8" spans="2:10" ht="17.25" customHeight="1" thickTop="1" thickBot="1" x14ac:dyDescent="0.3">
      <c r="B8" s="55" t="s">
        <v>32</v>
      </c>
      <c r="C8" s="56"/>
      <c r="D8" s="56"/>
      <c r="E8" s="56"/>
      <c r="F8" s="56"/>
      <c r="G8" s="56"/>
      <c r="H8" s="56"/>
      <c r="I8" s="57"/>
      <c r="J8" s="27"/>
    </row>
    <row r="9" spans="2:10" ht="39" thickTop="1" thickBot="1" x14ac:dyDescent="0.3">
      <c r="B9" s="13">
        <v>1</v>
      </c>
      <c r="C9" s="28" t="s">
        <v>9</v>
      </c>
      <c r="D9" s="12">
        <v>1</v>
      </c>
      <c r="E9" s="12"/>
      <c r="F9" s="12">
        <f>E9*D9</f>
        <v>0</v>
      </c>
      <c r="G9" s="12"/>
      <c r="H9" s="12"/>
      <c r="I9" s="15">
        <f>F9+G9</f>
        <v>0</v>
      </c>
      <c r="J9" s="27"/>
    </row>
    <row r="10" spans="2:10" ht="87" customHeight="1" thickTop="1" thickBot="1" x14ac:dyDescent="0.3">
      <c r="B10" s="13">
        <v>2</v>
      </c>
      <c r="C10" s="28" t="s">
        <v>10</v>
      </c>
      <c r="D10" s="12">
        <v>1</v>
      </c>
      <c r="E10" s="12"/>
      <c r="F10" s="12">
        <f t="shared" ref="F10:F12" si="0">E10*D10</f>
        <v>0</v>
      </c>
      <c r="G10" s="12"/>
      <c r="H10" s="12"/>
      <c r="I10" s="15">
        <f t="shared" ref="I10:I12" si="1">F10+G10</f>
        <v>0</v>
      </c>
      <c r="J10" s="62"/>
    </row>
    <row r="11" spans="2:10" ht="111.95" customHeight="1" thickTop="1" thickBot="1" x14ac:dyDescent="0.3">
      <c r="B11" s="13">
        <v>3</v>
      </c>
      <c r="C11" s="42" t="s">
        <v>75</v>
      </c>
      <c r="D11" s="12">
        <v>1</v>
      </c>
      <c r="E11" s="12"/>
      <c r="F11" s="12">
        <f t="shared" si="0"/>
        <v>0</v>
      </c>
      <c r="G11" s="12"/>
      <c r="H11" s="12"/>
      <c r="I11" s="15">
        <f t="shared" si="1"/>
        <v>0</v>
      </c>
      <c r="J11" s="62"/>
    </row>
    <row r="12" spans="2:10" ht="111.95" customHeight="1" thickTop="1" thickBot="1" x14ac:dyDescent="0.3">
      <c r="B12" s="13">
        <v>4</v>
      </c>
      <c r="C12" s="42" t="s">
        <v>74</v>
      </c>
      <c r="D12" s="12">
        <v>1</v>
      </c>
      <c r="E12" s="12"/>
      <c r="F12" s="12">
        <f t="shared" si="0"/>
        <v>0</v>
      </c>
      <c r="G12" s="12"/>
      <c r="H12" s="12"/>
      <c r="I12" s="15">
        <f t="shared" si="1"/>
        <v>0</v>
      </c>
      <c r="J12" s="62"/>
    </row>
    <row r="13" spans="2:10" ht="20.25" thickTop="1" thickBot="1" x14ac:dyDescent="0.3">
      <c r="B13" s="17"/>
      <c r="C13" s="18" t="s">
        <v>0</v>
      </c>
      <c r="D13" s="18"/>
      <c r="E13" s="18"/>
      <c r="F13" s="18"/>
      <c r="G13" s="18"/>
      <c r="H13" s="18"/>
      <c r="I13" s="41">
        <f>SUM(I9:I12)</f>
        <v>0</v>
      </c>
      <c r="J13" s="62"/>
    </row>
    <row r="14" spans="2:10" ht="56.1" customHeight="1" thickTop="1" thickBot="1" x14ac:dyDescent="0.3">
      <c r="B14" s="21"/>
      <c r="C14" s="22" t="s">
        <v>33</v>
      </c>
      <c r="D14" s="22"/>
      <c r="E14" s="22"/>
      <c r="F14" s="22"/>
      <c r="G14" s="22"/>
      <c r="H14" s="22"/>
      <c r="I14" s="23">
        <f>I13</f>
        <v>0</v>
      </c>
      <c r="J14" s="62"/>
    </row>
    <row r="15" spans="2:10" ht="20.25" thickTop="1" thickBot="1" x14ac:dyDescent="0.3">
      <c r="B15" s="29"/>
      <c r="C15" s="30"/>
      <c r="D15" s="30"/>
      <c r="E15" s="31"/>
      <c r="F15" s="31"/>
      <c r="G15" s="31"/>
      <c r="H15" s="31"/>
      <c r="I15" s="32"/>
    </row>
    <row r="16" spans="2:10" ht="20.25" thickTop="1" thickBot="1" x14ac:dyDescent="0.3"/>
    <row r="17" spans="2:9" ht="20.25" customHeight="1" thickTop="1" thickBot="1" x14ac:dyDescent="0.3">
      <c r="B17" s="58" t="s">
        <v>34</v>
      </c>
      <c r="C17" s="59"/>
      <c r="D17" s="59"/>
      <c r="E17" s="59"/>
      <c r="F17" s="59"/>
      <c r="G17" s="59"/>
      <c r="H17" s="59"/>
      <c r="I17" s="60"/>
    </row>
    <row r="18" spans="2:9" ht="48" customHeight="1" thickTop="1" thickBot="1" x14ac:dyDescent="0.3">
      <c r="B18" s="9">
        <v>1</v>
      </c>
      <c r="C18" s="61" t="s">
        <v>42</v>
      </c>
      <c r="D18" s="61"/>
      <c r="E18" s="61"/>
      <c r="F18" s="61"/>
      <c r="G18" s="61"/>
      <c r="H18" s="61"/>
      <c r="I18" s="61"/>
    </row>
    <row r="19" spans="2:9" ht="51" customHeight="1" thickTop="1" thickBot="1" x14ac:dyDescent="0.3">
      <c r="B19" s="9">
        <v>2</v>
      </c>
      <c r="C19" s="61" t="s">
        <v>36</v>
      </c>
      <c r="D19" s="61"/>
      <c r="E19" s="61"/>
      <c r="F19" s="61"/>
      <c r="G19" s="61"/>
      <c r="H19" s="61"/>
      <c r="I19" s="61"/>
    </row>
    <row r="20" spans="2:9" ht="20.25" thickTop="1" thickBot="1" x14ac:dyDescent="0.3">
      <c r="B20" s="9">
        <v>3</v>
      </c>
      <c r="C20" s="61" t="s">
        <v>37</v>
      </c>
      <c r="D20" s="61"/>
      <c r="E20" s="61"/>
      <c r="F20" s="61"/>
      <c r="G20" s="61"/>
      <c r="H20" s="61"/>
      <c r="I20" s="61"/>
    </row>
    <row r="21" spans="2:9" ht="19.5" thickTop="1" x14ac:dyDescent="0.25"/>
  </sheetData>
  <mergeCells count="16">
    <mergeCell ref="B2:I2"/>
    <mergeCell ref="B3:I3"/>
    <mergeCell ref="B4:B6"/>
    <mergeCell ref="C4:C6"/>
    <mergeCell ref="D4:D6"/>
    <mergeCell ref="E4:F5"/>
    <mergeCell ref="G4:G6"/>
    <mergeCell ref="H4:H6"/>
    <mergeCell ref="I4:I6"/>
    <mergeCell ref="C20:I20"/>
    <mergeCell ref="C19:I19"/>
    <mergeCell ref="J5:J6"/>
    <mergeCell ref="B8:I8"/>
    <mergeCell ref="J10:J14"/>
    <mergeCell ref="B17:I17"/>
    <mergeCell ref="C18:I18"/>
  </mergeCells>
  <pageMargins left="0.2" right="0.2" top="0.5" bottom="0.75" header="0.5" footer="0.3"/>
  <pageSetup paperSize="9" scale="61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showGridLines="0" tabSelected="1" view="pageBreakPreview" zoomScale="85" zoomScaleNormal="70" zoomScaleSheetLayoutView="85" workbookViewId="0">
      <selection activeCell="H9" sqref="H9"/>
    </sheetView>
  </sheetViews>
  <sheetFormatPr defaultColWidth="8.85546875" defaultRowHeight="18.75" x14ac:dyDescent="0.3"/>
  <cols>
    <col min="1" max="1" width="6.140625" style="3" customWidth="1"/>
    <col min="2" max="2" width="8.85546875" style="3" customWidth="1"/>
    <col min="3" max="3" width="58.85546875" style="3" customWidth="1"/>
    <col min="4" max="4" width="16.5703125" style="4" customWidth="1"/>
    <col min="5" max="8" width="21.42578125" style="3" customWidth="1"/>
    <col min="9" max="9" width="33.5703125" style="3" customWidth="1"/>
    <col min="10" max="16384" width="8.85546875" style="3"/>
  </cols>
  <sheetData>
    <row r="1" spans="2:9" ht="19.5" thickBot="1" x14ac:dyDescent="0.35"/>
    <row r="2" spans="2:9" ht="20.25" thickTop="1" thickBot="1" x14ac:dyDescent="0.35">
      <c r="B2" s="74" t="s">
        <v>65</v>
      </c>
      <c r="C2" s="74"/>
      <c r="D2" s="74"/>
      <c r="E2" s="74"/>
      <c r="F2" s="74"/>
      <c r="G2" s="74"/>
      <c r="H2" s="74"/>
      <c r="I2" s="74"/>
    </row>
    <row r="3" spans="2:9" ht="20.25" thickTop="1" thickBot="1" x14ac:dyDescent="0.35">
      <c r="B3" s="75" t="s">
        <v>71</v>
      </c>
      <c r="C3" s="76"/>
      <c r="D3" s="76"/>
      <c r="E3" s="76"/>
      <c r="F3" s="76"/>
      <c r="G3" s="76"/>
      <c r="H3" s="76"/>
      <c r="I3" s="77"/>
    </row>
    <row r="4" spans="2:9" ht="20.25" thickTop="1" thickBot="1" x14ac:dyDescent="0.35">
      <c r="B4" s="66" t="s">
        <v>52</v>
      </c>
      <c r="C4" s="66" t="s">
        <v>1</v>
      </c>
      <c r="D4" s="66" t="s">
        <v>11</v>
      </c>
      <c r="E4" s="66" t="s">
        <v>5</v>
      </c>
      <c r="F4" s="66"/>
      <c r="G4" s="66"/>
      <c r="H4" s="66"/>
      <c r="I4" s="66"/>
    </row>
    <row r="5" spans="2:9" ht="57.75" thickTop="1" thickBot="1" x14ac:dyDescent="0.35">
      <c r="B5" s="66"/>
      <c r="C5" s="66"/>
      <c r="D5" s="66"/>
      <c r="E5" s="20" t="s">
        <v>12</v>
      </c>
      <c r="F5" s="20" t="s">
        <v>2</v>
      </c>
      <c r="G5" s="20" t="s">
        <v>13</v>
      </c>
      <c r="H5" s="20" t="s">
        <v>14</v>
      </c>
      <c r="I5" s="20" t="s">
        <v>15</v>
      </c>
    </row>
    <row r="6" spans="2:9" ht="20.25" thickTop="1" thickBot="1" x14ac:dyDescent="0.35">
      <c r="B6" s="12" t="s">
        <v>44</v>
      </c>
      <c r="C6" s="12" t="s">
        <v>45</v>
      </c>
      <c r="D6" s="12" t="s">
        <v>46</v>
      </c>
      <c r="E6" s="12" t="s">
        <v>47</v>
      </c>
      <c r="F6" s="12" t="s">
        <v>61</v>
      </c>
      <c r="G6" s="12" t="s">
        <v>62</v>
      </c>
      <c r="H6" s="33">
        <v>9.2100000000000001E-2</v>
      </c>
      <c r="I6" s="12" t="s">
        <v>63</v>
      </c>
    </row>
    <row r="7" spans="2:9" ht="20.25" thickTop="1" thickBot="1" x14ac:dyDescent="0.35">
      <c r="B7" s="55" t="s">
        <v>54</v>
      </c>
      <c r="C7" s="56"/>
      <c r="D7" s="56"/>
      <c r="E7" s="56"/>
      <c r="F7" s="56"/>
      <c r="G7" s="56"/>
      <c r="H7" s="56"/>
      <c r="I7" s="57"/>
    </row>
    <row r="8" spans="2:9" ht="39" thickTop="1" thickBot="1" x14ac:dyDescent="0.35">
      <c r="B8" s="13">
        <v>1</v>
      </c>
      <c r="C8" s="14" t="s">
        <v>55</v>
      </c>
      <c r="D8" s="13">
        <v>1</v>
      </c>
      <c r="E8" s="34">
        <v>0</v>
      </c>
      <c r="F8" s="35"/>
      <c r="G8" s="35">
        <f t="shared" ref="G8:G12" si="0">E8+F8</f>
        <v>0</v>
      </c>
      <c r="H8" s="36">
        <f>1/(1+$H$6)^D8</f>
        <v>0.91566706345572746</v>
      </c>
      <c r="I8" s="37">
        <f>G8*H8</f>
        <v>0</v>
      </c>
    </row>
    <row r="9" spans="2:9" ht="39" thickTop="1" thickBot="1" x14ac:dyDescent="0.35">
      <c r="B9" s="13">
        <v>2</v>
      </c>
      <c r="C9" s="14" t="s">
        <v>56</v>
      </c>
      <c r="D9" s="13">
        <v>2</v>
      </c>
      <c r="E9" s="35">
        <v>0</v>
      </c>
      <c r="F9" s="35"/>
      <c r="G9" s="35">
        <f t="shared" si="0"/>
        <v>0</v>
      </c>
      <c r="H9" s="36">
        <f>1/(1+$H$6)^D9</f>
        <v>0.8384461710976352</v>
      </c>
      <c r="I9" s="37">
        <f t="shared" ref="I9:I12" si="1">G9*H9</f>
        <v>0</v>
      </c>
    </row>
    <row r="10" spans="2:9" ht="39" thickTop="1" thickBot="1" x14ac:dyDescent="0.35">
      <c r="B10" s="13">
        <v>3</v>
      </c>
      <c r="C10" s="14" t="s">
        <v>57</v>
      </c>
      <c r="D10" s="13">
        <v>3</v>
      </c>
      <c r="E10" s="35">
        <v>0</v>
      </c>
      <c r="F10" s="35"/>
      <c r="G10" s="35">
        <f t="shared" si="0"/>
        <v>0</v>
      </c>
      <c r="H10" s="36">
        <f>1/(1+$H$6)^D10</f>
        <v>0.76773754335467004</v>
      </c>
      <c r="I10" s="37">
        <f t="shared" si="1"/>
        <v>0</v>
      </c>
    </row>
    <row r="11" spans="2:9" ht="39" thickTop="1" thickBot="1" x14ac:dyDescent="0.35">
      <c r="B11" s="13">
        <v>4</v>
      </c>
      <c r="C11" s="14" t="s">
        <v>58</v>
      </c>
      <c r="D11" s="13">
        <v>4</v>
      </c>
      <c r="E11" s="35">
        <v>0</v>
      </c>
      <c r="F11" s="35"/>
      <c r="G11" s="35">
        <f t="shared" si="0"/>
        <v>0</v>
      </c>
      <c r="H11" s="36">
        <f>1/(1+$H$6)^D11</f>
        <v>0.70299198182828482</v>
      </c>
      <c r="I11" s="37">
        <f t="shared" si="1"/>
        <v>0</v>
      </c>
    </row>
    <row r="12" spans="2:9" ht="39" thickTop="1" thickBot="1" x14ac:dyDescent="0.35">
      <c r="B12" s="13">
        <v>5</v>
      </c>
      <c r="C12" s="14" t="s">
        <v>59</v>
      </c>
      <c r="D12" s="13">
        <v>5</v>
      </c>
      <c r="E12" s="35">
        <v>0</v>
      </c>
      <c r="F12" s="35"/>
      <c r="G12" s="35">
        <f t="shared" si="0"/>
        <v>0</v>
      </c>
      <c r="H12" s="36">
        <f>1/(1+$H$6)^D12</f>
        <v>0.64370660363362775</v>
      </c>
      <c r="I12" s="37">
        <f t="shared" si="1"/>
        <v>0</v>
      </c>
    </row>
    <row r="13" spans="2:9" ht="39" thickTop="1" thickBot="1" x14ac:dyDescent="0.35">
      <c r="B13" s="38"/>
      <c r="C13" s="39" t="s">
        <v>60</v>
      </c>
      <c r="D13" s="22"/>
      <c r="E13" s="40">
        <f>SUM(E8:E12)</f>
        <v>0</v>
      </c>
      <c r="F13" s="40"/>
      <c r="G13" s="40">
        <f>SUM(G8:G12)</f>
        <v>0</v>
      </c>
      <c r="H13" s="40"/>
      <c r="I13" s="40">
        <f>SUM(I8:I12)</f>
        <v>0</v>
      </c>
    </row>
    <row r="14" spans="2:9" ht="20.25" thickTop="1" thickBot="1" x14ac:dyDescent="0.35"/>
    <row r="15" spans="2:9" ht="20.25" thickTop="1" thickBot="1" x14ac:dyDescent="0.35">
      <c r="B15" s="58" t="s">
        <v>34</v>
      </c>
      <c r="C15" s="59"/>
      <c r="D15" s="59"/>
      <c r="E15" s="59"/>
      <c r="F15" s="59"/>
      <c r="G15" s="59"/>
      <c r="H15" s="59"/>
      <c r="I15" s="60"/>
    </row>
    <row r="16" spans="2:9" ht="53.25" customHeight="1" thickTop="1" thickBot="1" x14ac:dyDescent="0.35">
      <c r="B16" s="9">
        <v>1</v>
      </c>
      <c r="C16" s="61" t="s">
        <v>35</v>
      </c>
      <c r="D16" s="61"/>
      <c r="E16" s="61"/>
      <c r="F16" s="61"/>
      <c r="G16" s="61"/>
      <c r="H16" s="61"/>
      <c r="I16" s="61"/>
    </row>
    <row r="17" spans="2:9" ht="42.75" customHeight="1" thickTop="1" thickBot="1" x14ac:dyDescent="0.35">
      <c r="B17" s="9">
        <v>2</v>
      </c>
      <c r="C17" s="61" t="s">
        <v>36</v>
      </c>
      <c r="D17" s="61"/>
      <c r="E17" s="61"/>
      <c r="F17" s="61"/>
      <c r="G17" s="61"/>
      <c r="H17" s="61"/>
      <c r="I17" s="61"/>
    </row>
    <row r="18" spans="2:9" ht="20.25" thickTop="1" thickBot="1" x14ac:dyDescent="0.35">
      <c r="B18" s="9">
        <v>3</v>
      </c>
      <c r="C18" s="61" t="s">
        <v>37</v>
      </c>
      <c r="D18" s="61"/>
      <c r="E18" s="61"/>
      <c r="F18" s="61"/>
      <c r="G18" s="61"/>
      <c r="H18" s="61"/>
      <c r="I18" s="61"/>
    </row>
    <row r="19" spans="2:9" ht="20.25" thickTop="1" thickBot="1" x14ac:dyDescent="0.35">
      <c r="B19" s="9">
        <v>4</v>
      </c>
      <c r="C19" s="61" t="s">
        <v>16</v>
      </c>
      <c r="D19" s="61"/>
      <c r="E19" s="61"/>
      <c r="F19" s="61"/>
      <c r="G19" s="61"/>
      <c r="H19" s="61"/>
      <c r="I19" s="61"/>
    </row>
    <row r="20" spans="2:9" ht="20.25" thickTop="1" thickBot="1" x14ac:dyDescent="0.35">
      <c r="B20" s="9">
        <v>5</v>
      </c>
      <c r="C20" s="61" t="s">
        <v>67</v>
      </c>
      <c r="D20" s="61"/>
      <c r="E20" s="61"/>
      <c r="F20" s="61"/>
      <c r="G20" s="61"/>
      <c r="H20" s="61"/>
      <c r="I20" s="61"/>
    </row>
    <row r="21" spans="2:9" ht="19.5" thickTop="1" x14ac:dyDescent="0.3"/>
  </sheetData>
  <mergeCells count="13">
    <mergeCell ref="B2:I2"/>
    <mergeCell ref="B4:B5"/>
    <mergeCell ref="C4:C5"/>
    <mergeCell ref="D4:D5"/>
    <mergeCell ref="E4:I4"/>
    <mergeCell ref="B3:I3"/>
    <mergeCell ref="B7:I7"/>
    <mergeCell ref="B15:I15"/>
    <mergeCell ref="C19:I19"/>
    <mergeCell ref="C20:I20"/>
    <mergeCell ref="C16:I16"/>
    <mergeCell ref="C17:I17"/>
    <mergeCell ref="C18:I18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Grand Total Summary Schedule 4</vt:lpstr>
      <vt:lpstr>Schedule 1</vt:lpstr>
      <vt:lpstr>Schedule 2</vt:lpstr>
      <vt:lpstr>Schedule 3</vt:lpstr>
      <vt:lpstr>'Schedule 1'!Print_Area</vt:lpstr>
      <vt:lpstr>'Schedule 2'!Print_Area</vt:lpstr>
      <vt:lpstr>'Schedule 3'!Print_Area</vt:lpstr>
      <vt:lpstr>'Schedule 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2025-08-22T10:06:41Z</dcterms:modified>
</cp:coreProperties>
</file>