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5" documentId="8_{BCD9EE24-9556-4E13-A3BD-C1F9B07D3900}" xr6:coauthVersionLast="47" xr6:coauthVersionMax="47" xr10:uidLastSave="{3FBE57F9-6535-4533-96D1-A21C4780303E}"/>
  <bookViews>
    <workbookView xWindow="-120" yWindow="-120" windowWidth="29040" windowHeight="15720" tabRatio="664" activeTab="1" xr2:uid="{00000000-000D-0000-FFFF-FFFF00000000}"/>
  </bookViews>
  <sheets>
    <sheet name="Grand Total Summary Schedule 3" sheetId="22" r:id="rId1"/>
    <sheet name="Schedule 1" sheetId="20" r:id="rId2"/>
    <sheet name="Schedule 2" sheetId="25" r:id="rId3"/>
  </sheets>
  <definedNames>
    <definedName name="_xlnm.Print_Area" localSheetId="1">'Schedule 1'!$A$2:$J$18</definedName>
    <definedName name="_xlnm.Print_Area" localSheetId="2">'Schedule 2'!$B$2:$I$24</definedName>
    <definedName name="_xlnm.Print_Titles" localSheetId="2">'Schedule 2'!$2:$10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0" l="1"/>
  <c r="I8" i="20"/>
  <c r="I9" i="20"/>
  <c r="I10" i="20"/>
  <c r="I11" i="20"/>
  <c r="I12" i="20"/>
  <c r="I6" i="20"/>
  <c r="G8" i="20"/>
  <c r="J8" i="20" s="1"/>
  <c r="C6" i="22"/>
  <c r="G6" i="20"/>
  <c r="G12" i="20"/>
  <c r="J12" i="20" s="1"/>
  <c r="G11" i="20"/>
  <c r="J11" i="20" s="1"/>
  <c r="J6" i="20" l="1"/>
  <c r="I13" i="20"/>
  <c r="E17" i="25"/>
  <c r="H16" i="25"/>
  <c r="G16" i="25"/>
  <c r="H15" i="25"/>
  <c r="G15" i="25"/>
  <c r="H14" i="25"/>
  <c r="G14" i="25"/>
  <c r="H13" i="25"/>
  <c r="G13" i="25"/>
  <c r="H12" i="25"/>
  <c r="G12" i="25"/>
  <c r="I15" i="25" l="1"/>
  <c r="I14" i="25"/>
  <c r="I13" i="25"/>
  <c r="I16" i="25"/>
  <c r="G17" i="25"/>
  <c r="I12" i="25"/>
  <c r="I17" i="25" s="1"/>
  <c r="G7" i="20" l="1"/>
  <c r="J7" i="20" l="1"/>
  <c r="G9" i="20" l="1"/>
  <c r="G10" i="20"/>
  <c r="J10" i="20" s="1"/>
  <c r="J9" i="20" l="1"/>
  <c r="J13" i="20" s="1"/>
  <c r="C5" i="22" s="1"/>
  <c r="C7" i="22" s="1"/>
  <c r="G13" i="20"/>
</calcChain>
</file>

<file path=xl/sharedStrings.xml><?xml version="1.0" encoding="utf-8"?>
<sst xmlns="http://schemas.openxmlformats.org/spreadsheetml/2006/main" count="62" uniqueCount="55">
  <si>
    <t>Sl. No.</t>
  </si>
  <si>
    <t>Description of Item</t>
  </si>
  <si>
    <t>Year</t>
  </si>
  <si>
    <t>Present Value Factor (PVF)</t>
  </si>
  <si>
    <t>Supply of Inverters as specified in the Tender Documents</t>
  </si>
  <si>
    <t>Supply of PV Modules as specified in the Tender Documents</t>
  </si>
  <si>
    <t>General instructiosn to fill the Price Schedules</t>
  </si>
  <si>
    <t xml:space="preserve">In case the bidder don't want to mention any quantity/price in any particular line item, then he has to mandatorily put zero (0) against that particular line item. </t>
  </si>
  <si>
    <t>A - SUPPLY</t>
  </si>
  <si>
    <t>Item</t>
  </si>
  <si>
    <t>Description</t>
  </si>
  <si>
    <t>Qty (Ls)</t>
  </si>
  <si>
    <t>Currency</t>
  </si>
  <si>
    <t>6=3*5</t>
  </si>
  <si>
    <t>Goods &amp; Service Tax (GST) in absolute figures</t>
  </si>
  <si>
    <t xml:space="preserve">Total Price of Schedule No 2/SOR 2 </t>
  </si>
  <si>
    <t>% (Percentage) of Goods &amp; Service Tax (GST) considered</t>
  </si>
  <si>
    <t>PRICES (INR)</t>
  </si>
  <si>
    <t>Spare Modules (As Mandatory Spares, 0.50% of total supply of solar modules)</t>
  </si>
  <si>
    <t xml:space="preserve">In case the bidder don't want to mention any quantity/price in any particular line item, then he has to put zero (0) against that particular line item. </t>
  </si>
  <si>
    <t>General instructions to fill the Price Schedules</t>
  </si>
  <si>
    <t>Unit EX Works (EXW) Price</t>
  </si>
  <si>
    <t>Total EX Works (EXW) Price</t>
  </si>
  <si>
    <t>Total Ex Works (EXW) Price with GST</t>
  </si>
  <si>
    <t>Total Price of Schedule No 1/SOR 1</t>
  </si>
  <si>
    <t>Design, Engineering,  Installation, Erection, Testing and Commissioning including Performance Testing in respect of all the Equipments Supplied and any other Services Specified in the Tender Documents</t>
  </si>
  <si>
    <t>Yearly O&amp;M Price (Excluding GST)</t>
  </si>
  <si>
    <t>Total value of Applicable GST (in figures)</t>
  </si>
  <si>
    <t>Yearly O&amp;M Price including GST</t>
  </si>
  <si>
    <t>NPV of O&amp;M Price</t>
  </si>
  <si>
    <t>6=4+5</t>
  </si>
  <si>
    <t>7 = 6* PVF</t>
  </si>
  <si>
    <t>Bidders are required to mention the GST amount ( Column I) on the actual O&amp;M cost of the yearly basis &amp; not on the NPV of O&amp;M cost.</t>
  </si>
  <si>
    <t>O &amp; M Charges on YoY basis must be in equal or in ascending order only.</t>
  </si>
  <si>
    <t>INR</t>
  </si>
  <si>
    <t>OPERATION &amp; MAINTENANCE</t>
  </si>
  <si>
    <t>SCHEDULE NO 4 /SCHEDULE OF RATES [SOR-3] - GRAND TOTAL SUMMARY</t>
  </si>
  <si>
    <t>Evaluated Bid Value of the Plant Facility (SOR 1+SOR 2)</t>
  </si>
  <si>
    <t>SCHEDULE OF RATES [SOR-1]</t>
  </si>
  <si>
    <t xml:space="preserve">Cables </t>
  </si>
  <si>
    <t>Supply of Balance of System including all Equipment's, Materials, Spares, Accessories, Safety &amp; Fire Fighting System etc. any other Supplies specified in the Tender Documents</t>
  </si>
  <si>
    <t xml:space="preserve">Grand Total </t>
  </si>
  <si>
    <t>Module Mounting Structure</t>
  </si>
  <si>
    <t>9=6+8</t>
  </si>
  <si>
    <t>Bidders are required to fill the relevant portion/Parts/Line items/scope of the respective Price Schedules only. In case, any line item is left blank by the bidder, it will be deemed assumed by SECI that such portion/Parts/line item/Scope has been considered by the bidder suitably somewhere else in the Price schedules.</t>
  </si>
  <si>
    <t>The payment of GST by SECI shall only be at the CEILING of GST as mentioned by the Bidder in the Schedule No 1 at the time of bidding. Bidders are required to quote the applicable GST with due diligence &amp; appropriate financial prudence, as afterwards bidders will not be able to change or claim the GST charges already quoted during the bid.</t>
  </si>
  <si>
    <t>Schedule No. 2. Operation &amp; Maintenance</t>
  </si>
  <si>
    <r>
      <t xml:space="preserve">Operation and Maintenance of the Rooftop Solar PV Project </t>
    </r>
    <r>
      <rPr>
        <b/>
        <sz val="10.5"/>
        <color rgb="FF000000"/>
        <rFont val="Arial"/>
        <family val="2"/>
      </rPr>
      <t>for FIRST YEAR</t>
    </r>
  </si>
  <si>
    <r>
      <t xml:space="preserve">Operation and Maintenance of the Rooftop Solar PV Project </t>
    </r>
    <r>
      <rPr>
        <b/>
        <sz val="10.5"/>
        <color rgb="FF000000"/>
        <rFont val="Arial"/>
        <family val="2"/>
      </rPr>
      <t>for SECOND YEAR</t>
    </r>
  </si>
  <si>
    <r>
      <t xml:space="preserve">Operation and Maintenance of the Rooftop Solar PV Project </t>
    </r>
    <r>
      <rPr>
        <b/>
        <sz val="10.5"/>
        <color rgb="FF000000"/>
        <rFont val="Arial"/>
        <family val="2"/>
      </rPr>
      <t>for THIRD YEAR</t>
    </r>
  </si>
  <si>
    <r>
      <t xml:space="preserve">Operation and Maintenance of the Rooftop Solar PV Project </t>
    </r>
    <r>
      <rPr>
        <b/>
        <sz val="10.5"/>
        <color rgb="FF000000"/>
        <rFont val="Arial"/>
        <family val="2"/>
      </rPr>
      <t>for FOURTH YEAR</t>
    </r>
  </si>
  <si>
    <r>
      <t xml:space="preserve">Operation and Maintenance of the Rooftop Solar PV Project </t>
    </r>
    <r>
      <rPr>
        <b/>
        <sz val="10.5"/>
        <color rgb="FF000000"/>
        <rFont val="Arial"/>
        <family val="2"/>
      </rPr>
      <t>for FIFTH YEAR</t>
    </r>
  </si>
  <si>
    <t>NPV OF O&amp;M FOR 5 YEARS (1+2+3+4+5)</t>
  </si>
  <si>
    <t>The payment of GST/Taxation by the SECI shall only be at the CEILING of GST/Taxation as mentioned by the Bidder in the Schedule No 2 at the time of bidding or the applicable GST rate, which ever is lower. Bidders are required to quote the applicable GST/Taxation with due diligence &amp; appropriate financial prudence, as afterwards bidders will not be able to change or claim the GST charges already quoted during the bid.</t>
  </si>
  <si>
    <t>8=6*7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</si>
</sst>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INR]\ #,##0.00"/>
    <numFmt numFmtId="165" formatCode="0.000"/>
    <numFmt numFmtId="166" formatCode="[$INR]\ #,##0.00;[Red][$INR]\ #,##0.00"/>
  </numFmts>
  <fonts count="19" x14ac:knownFonts="1">
    <font>
      <sz val="11"/>
      <color theme="1"/>
      <name val="Calibri"/>
      <family val="2"/>
      <scheme val="minor"/>
    </font>
    <font>
      <b/>
      <sz val="11.5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0.5"/>
      <color rgb="FF000000"/>
      <name val="Arial"/>
      <family val="2"/>
    </font>
    <font>
      <sz val="10.5"/>
      <color rgb="FF000000"/>
      <name val="Arial"/>
      <family val="2"/>
    </font>
    <font>
      <b/>
      <sz val="10.5"/>
      <color theme="1"/>
      <name val="Arial"/>
      <family val="2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0" fillId="0" borderId="7" xfId="0" applyFont="1" applyBorder="1"/>
    <xf numFmtId="4" fontId="10" fillId="0" borderId="8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1" fillId="6" borderId="1" xfId="0" applyFont="1" applyFill="1" applyBorder="1"/>
    <xf numFmtId="4" fontId="11" fillId="6" borderId="1" xfId="0" applyNumberFormat="1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0" fontId="14" fillId="4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66" fontId="14" fillId="0" borderId="1" xfId="0" applyNumberFormat="1" applyFont="1" applyBorder="1" applyAlignment="1">
      <alignment horizontal="right"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right" vertical="center"/>
    </xf>
    <xf numFmtId="0" fontId="17" fillId="5" borderId="1" xfId="0" applyFont="1" applyFill="1" applyBorder="1"/>
    <xf numFmtId="0" fontId="14" fillId="5" borderId="1" xfId="0" applyFont="1" applyFill="1" applyBorder="1" applyAlignment="1">
      <alignment horizontal="left" vertical="center" wrapText="1"/>
    </xf>
    <xf numFmtId="164" fontId="14" fillId="5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1" xfId="0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8"/>
  <sheetViews>
    <sheetView showGridLines="0" zoomScale="90" zoomScaleNormal="90" workbookViewId="0">
      <selection activeCell="B8" sqref="B8:C8"/>
    </sheetView>
  </sheetViews>
  <sheetFormatPr defaultRowHeight="15" x14ac:dyDescent="0.25"/>
  <cols>
    <col min="2" max="2" width="120.7109375" customWidth="1"/>
    <col min="3" max="3" width="54.5703125" style="3" customWidth="1"/>
    <col min="5" max="5" width="15.42578125" customWidth="1"/>
  </cols>
  <sheetData>
    <row r="2" spans="2:3" ht="15.75" thickBot="1" x14ac:dyDescent="0.3"/>
    <row r="3" spans="2:3" ht="22.5" customHeight="1" thickTop="1" thickBot="1" x14ac:dyDescent="0.3">
      <c r="B3" s="50" t="s">
        <v>36</v>
      </c>
      <c r="C3" s="51"/>
    </row>
    <row r="4" spans="2:3" ht="22.5" customHeight="1" thickTop="1" thickBot="1" x14ac:dyDescent="0.3">
      <c r="B4" s="15"/>
      <c r="C4" s="16"/>
    </row>
    <row r="5" spans="2:3" ht="24.75" thickTop="1" thickBot="1" x14ac:dyDescent="0.4">
      <c r="B5" s="12" t="s">
        <v>24</v>
      </c>
      <c r="C5" s="13">
        <f>'Schedule 1'!J13</f>
        <v>0</v>
      </c>
    </row>
    <row r="6" spans="2:3" ht="24.75" thickTop="1" thickBot="1" x14ac:dyDescent="0.4">
      <c r="B6" s="12" t="s">
        <v>15</v>
      </c>
      <c r="C6" s="13">
        <f>'Schedule 2'!I17</f>
        <v>0</v>
      </c>
    </row>
    <row r="7" spans="2:3" ht="27.75" thickTop="1" thickBot="1" x14ac:dyDescent="0.45">
      <c r="B7" s="17" t="s">
        <v>37</v>
      </c>
      <c r="C7" s="18">
        <f>SUM(C5:C6)</f>
        <v>0</v>
      </c>
    </row>
    <row r="8" spans="2:3" ht="39.75" customHeight="1" thickTop="1" x14ac:dyDescent="0.25">
      <c r="B8" s="49"/>
      <c r="C8" s="49"/>
    </row>
  </sheetData>
  <mergeCells count="2">
    <mergeCell ref="B8:C8"/>
    <mergeCell ref="B3:C3"/>
  </mergeCells>
  <pageMargins left="0.7" right="0.7" top="0.75" bottom="0.75" header="0.3" footer="0.3"/>
  <pageSetup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19"/>
  <sheetViews>
    <sheetView showGridLines="0" tabSelected="1" view="pageBreakPreview" topLeftCell="B1" zoomScale="70" zoomScaleNormal="70" zoomScaleSheetLayoutView="70" workbookViewId="0">
      <selection activeCell="J6" sqref="J6"/>
    </sheetView>
  </sheetViews>
  <sheetFormatPr defaultColWidth="9.140625" defaultRowHeight="15" x14ac:dyDescent="0.25"/>
  <cols>
    <col min="1" max="1" width="4.7109375" style="1" customWidth="1"/>
    <col min="2" max="2" width="8.85546875" style="1" customWidth="1"/>
    <col min="3" max="3" width="44.42578125" style="1" customWidth="1"/>
    <col min="4" max="4" width="10.28515625" style="1" customWidth="1"/>
    <col min="5" max="5" width="12.7109375" style="1" bestFit="1" customWidth="1"/>
    <col min="6" max="6" width="23.42578125" style="2" customWidth="1"/>
    <col min="7" max="7" width="26" style="2" customWidth="1"/>
    <col min="8" max="9" width="33.42578125" style="2" customWidth="1"/>
    <col min="10" max="10" width="50.85546875" style="2" customWidth="1"/>
    <col min="11" max="16384" width="9.140625" style="1"/>
  </cols>
  <sheetData>
    <row r="1" spans="2:10" ht="15.75" thickBot="1" x14ac:dyDescent="0.3"/>
    <row r="2" spans="2:10" ht="32.25" customHeight="1" thickTop="1" thickBot="1" x14ac:dyDescent="0.3">
      <c r="B2" s="45" t="s">
        <v>38</v>
      </c>
      <c r="C2" s="45"/>
      <c r="D2" s="45"/>
      <c r="E2" s="45"/>
      <c r="F2" s="45"/>
      <c r="G2" s="45"/>
      <c r="H2" s="45"/>
      <c r="I2" s="45"/>
      <c r="J2" s="45"/>
    </row>
    <row r="3" spans="2:10" ht="52.5" customHeight="1" thickTop="1" thickBot="1" x14ac:dyDescent="0.3">
      <c r="B3" s="19" t="s">
        <v>9</v>
      </c>
      <c r="C3" s="19" t="s">
        <v>10</v>
      </c>
      <c r="D3" s="19" t="s">
        <v>11</v>
      </c>
      <c r="E3" s="19" t="s">
        <v>12</v>
      </c>
      <c r="F3" s="19" t="s">
        <v>21</v>
      </c>
      <c r="G3" s="19" t="s">
        <v>22</v>
      </c>
      <c r="H3" s="19" t="s">
        <v>16</v>
      </c>
      <c r="I3" s="19" t="s">
        <v>14</v>
      </c>
      <c r="J3" s="19" t="s">
        <v>23</v>
      </c>
    </row>
    <row r="4" spans="2:10" ht="16.5" thickTop="1" thickBot="1" x14ac:dyDescent="0.3">
      <c r="B4" s="14">
        <v>1</v>
      </c>
      <c r="C4" s="14">
        <v>2</v>
      </c>
      <c r="D4" s="14">
        <v>3</v>
      </c>
      <c r="E4" s="14">
        <v>4</v>
      </c>
      <c r="F4" s="14">
        <v>5</v>
      </c>
      <c r="G4" s="14" t="s">
        <v>13</v>
      </c>
      <c r="H4" s="14">
        <v>7</v>
      </c>
      <c r="I4" s="14" t="s">
        <v>54</v>
      </c>
      <c r="J4" s="14" t="s">
        <v>43</v>
      </c>
    </row>
    <row r="5" spans="2:10" ht="17.25" customHeight="1" thickTop="1" thickBot="1" x14ac:dyDescent="0.3">
      <c r="B5" s="46" t="s">
        <v>8</v>
      </c>
      <c r="C5" s="47"/>
      <c r="D5" s="47"/>
      <c r="E5" s="47"/>
      <c r="F5" s="47"/>
      <c r="G5" s="47"/>
      <c r="H5" s="47"/>
      <c r="I5" s="47"/>
      <c r="J5" s="48"/>
    </row>
    <row r="6" spans="2:10" ht="54.75" customHeight="1" thickTop="1" thickBot="1" x14ac:dyDescent="0.3">
      <c r="B6" s="4">
        <v>1</v>
      </c>
      <c r="C6" s="5" t="s">
        <v>5</v>
      </c>
      <c r="D6" s="14">
        <v>1</v>
      </c>
      <c r="E6" s="14" t="s">
        <v>34</v>
      </c>
      <c r="F6" s="6"/>
      <c r="G6" s="6">
        <f>F6*D6</f>
        <v>0</v>
      </c>
      <c r="H6" s="36"/>
      <c r="I6" s="38">
        <f>G6*H6</f>
        <v>0</v>
      </c>
      <c r="J6" s="11">
        <f>G6+I6</f>
        <v>0</v>
      </c>
    </row>
    <row r="7" spans="2:10" ht="42.75" customHeight="1" thickTop="1" thickBot="1" x14ac:dyDescent="0.3">
      <c r="B7" s="4">
        <v>2</v>
      </c>
      <c r="C7" s="5" t="s">
        <v>4</v>
      </c>
      <c r="D7" s="14">
        <v>1</v>
      </c>
      <c r="E7" s="14" t="s">
        <v>34</v>
      </c>
      <c r="F7" s="6"/>
      <c r="G7" s="6">
        <f>F7*D7</f>
        <v>0</v>
      </c>
      <c r="H7" s="36"/>
      <c r="I7" s="38">
        <f>G7*H7</f>
        <v>0</v>
      </c>
      <c r="J7" s="11">
        <f t="shared" ref="J7:J12" si="0">G7+I7</f>
        <v>0</v>
      </c>
    </row>
    <row r="8" spans="2:10" ht="42.75" customHeight="1" thickTop="1" thickBot="1" x14ac:dyDescent="0.3">
      <c r="B8" s="4">
        <v>3</v>
      </c>
      <c r="C8" s="5" t="s">
        <v>42</v>
      </c>
      <c r="D8" s="14">
        <v>1</v>
      </c>
      <c r="E8" s="14" t="s">
        <v>34</v>
      </c>
      <c r="F8" s="6"/>
      <c r="G8" s="6">
        <f>F8*D8</f>
        <v>0</v>
      </c>
      <c r="H8" s="36"/>
      <c r="I8" s="38">
        <f t="shared" ref="I7:I12" si="1">G8*H8</f>
        <v>0</v>
      </c>
      <c r="J8" s="11">
        <f t="shared" si="0"/>
        <v>0</v>
      </c>
    </row>
    <row r="9" spans="2:10" ht="30" thickTop="1" thickBot="1" x14ac:dyDescent="0.3">
      <c r="B9" s="4">
        <v>4</v>
      </c>
      <c r="C9" s="5" t="s">
        <v>18</v>
      </c>
      <c r="D9" s="14">
        <v>1</v>
      </c>
      <c r="E9" s="14" t="s">
        <v>34</v>
      </c>
      <c r="F9" s="6"/>
      <c r="G9" s="6">
        <f t="shared" ref="G9:G10" si="2">F9*D9</f>
        <v>0</v>
      </c>
      <c r="H9" s="36"/>
      <c r="I9" s="38">
        <f t="shared" si="1"/>
        <v>0</v>
      </c>
      <c r="J9" s="11">
        <f t="shared" si="0"/>
        <v>0</v>
      </c>
    </row>
    <row r="10" spans="2:10" ht="21.75" customHeight="1" thickTop="1" thickBot="1" x14ac:dyDescent="0.3">
      <c r="B10" s="4">
        <v>5</v>
      </c>
      <c r="C10" s="5" t="s">
        <v>39</v>
      </c>
      <c r="D10" s="14">
        <v>1</v>
      </c>
      <c r="E10" s="14" t="s">
        <v>34</v>
      </c>
      <c r="F10" s="6"/>
      <c r="G10" s="6">
        <f t="shared" si="2"/>
        <v>0</v>
      </c>
      <c r="H10" s="36"/>
      <c r="I10" s="38">
        <f t="shared" si="1"/>
        <v>0</v>
      </c>
      <c r="J10" s="11">
        <f t="shared" si="0"/>
        <v>0</v>
      </c>
    </row>
    <row r="11" spans="2:10" ht="72.75" thickTop="1" thickBot="1" x14ac:dyDescent="0.3">
      <c r="B11" s="4">
        <v>6</v>
      </c>
      <c r="C11" s="5" t="s">
        <v>40</v>
      </c>
      <c r="D11" s="14">
        <v>1</v>
      </c>
      <c r="E11" s="14" t="s">
        <v>34</v>
      </c>
      <c r="F11" s="6"/>
      <c r="G11" s="6">
        <f>F11*D11</f>
        <v>0</v>
      </c>
      <c r="H11" s="36"/>
      <c r="I11" s="38">
        <f t="shared" si="1"/>
        <v>0</v>
      </c>
      <c r="J11" s="11">
        <f t="shared" si="0"/>
        <v>0</v>
      </c>
    </row>
    <row r="12" spans="2:10" ht="72.75" thickTop="1" thickBot="1" x14ac:dyDescent="0.3">
      <c r="B12" s="4">
        <v>7</v>
      </c>
      <c r="C12" s="8" t="s">
        <v>25</v>
      </c>
      <c r="D12" s="14">
        <v>1</v>
      </c>
      <c r="E12" s="14" t="s">
        <v>34</v>
      </c>
      <c r="F12" s="6"/>
      <c r="G12" s="6">
        <f t="shared" ref="G12" si="3">F12*D12</f>
        <v>0</v>
      </c>
      <c r="H12" s="36"/>
      <c r="I12" s="38">
        <f t="shared" si="1"/>
        <v>0</v>
      </c>
      <c r="J12" s="11">
        <f t="shared" si="0"/>
        <v>0</v>
      </c>
    </row>
    <row r="13" spans="2:10" ht="38.25" customHeight="1" thickTop="1" thickBot="1" x14ac:dyDescent="0.3">
      <c r="B13" s="9"/>
      <c r="C13" s="20" t="s">
        <v>41</v>
      </c>
      <c r="D13" s="7"/>
      <c r="E13" s="7"/>
      <c r="F13" s="7"/>
      <c r="G13" s="35">
        <f>SUM(G6:G12)</f>
        <v>0</v>
      </c>
      <c r="H13" s="7"/>
      <c r="I13" s="35">
        <f>SUM(I6:I12)</f>
        <v>0</v>
      </c>
      <c r="J13" s="35">
        <f>SUM(J6:J12)</f>
        <v>0</v>
      </c>
    </row>
    <row r="14" spans="2:10" ht="16.5" thickTop="1" thickBot="1" x14ac:dyDescent="0.3"/>
    <row r="15" spans="2:10" ht="25.5" customHeight="1" thickTop="1" thickBot="1" x14ac:dyDescent="0.3">
      <c r="B15" s="42" t="s">
        <v>20</v>
      </c>
      <c r="C15" s="43"/>
      <c r="D15" s="43"/>
      <c r="E15" s="43"/>
      <c r="F15" s="43"/>
      <c r="G15" s="43"/>
      <c r="H15" s="43"/>
      <c r="I15" s="43"/>
      <c r="J15" s="44"/>
    </row>
    <row r="16" spans="2:10" ht="59.25" customHeight="1" thickTop="1" thickBot="1" x14ac:dyDescent="0.3">
      <c r="B16" s="10">
        <v>1</v>
      </c>
      <c r="C16" s="39" t="s">
        <v>45</v>
      </c>
      <c r="D16" s="40"/>
      <c r="E16" s="40"/>
      <c r="F16" s="40"/>
      <c r="G16" s="40"/>
      <c r="H16" s="40"/>
      <c r="I16" s="40"/>
      <c r="J16" s="41"/>
    </row>
    <row r="17" spans="2:10" ht="51" customHeight="1" thickTop="1" thickBot="1" x14ac:dyDescent="0.3">
      <c r="B17" s="10">
        <v>2</v>
      </c>
      <c r="C17" s="39" t="s">
        <v>44</v>
      </c>
      <c r="D17" s="40"/>
      <c r="E17" s="40"/>
      <c r="F17" s="40"/>
      <c r="G17" s="40"/>
      <c r="H17" s="40"/>
      <c r="I17" s="40"/>
      <c r="J17" s="41"/>
    </row>
    <row r="18" spans="2:10" ht="34.5" customHeight="1" thickTop="1" thickBot="1" x14ac:dyDescent="0.3">
      <c r="B18" s="10">
        <v>3</v>
      </c>
      <c r="C18" s="39" t="s">
        <v>19</v>
      </c>
      <c r="D18" s="40"/>
      <c r="E18" s="40"/>
      <c r="F18" s="40"/>
      <c r="G18" s="40"/>
      <c r="H18" s="40"/>
      <c r="I18" s="40"/>
      <c r="J18" s="41"/>
    </row>
    <row r="19" spans="2:10" ht="15.75" thickTop="1" x14ac:dyDescent="0.25"/>
  </sheetData>
  <mergeCells count="6">
    <mergeCell ref="C16:J16"/>
    <mergeCell ref="C17:J17"/>
    <mergeCell ref="C18:J18"/>
    <mergeCell ref="B15:J15"/>
    <mergeCell ref="B2:J2"/>
    <mergeCell ref="B5:J5"/>
  </mergeCells>
  <pageMargins left="0.2" right="0.2" top="0.75" bottom="0.75" header="0.3" footer="0.3"/>
  <pageSetup paperSize="9"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D28BA-B2D2-479A-9394-E40F9089F1F0}">
  <dimension ref="B1:I25"/>
  <sheetViews>
    <sheetView showGridLines="0" topLeftCell="A12" zoomScale="82" zoomScaleNormal="82" workbookViewId="0">
      <selection activeCell="C20" sqref="C20:I20"/>
    </sheetView>
  </sheetViews>
  <sheetFormatPr defaultColWidth="8.85546875" defaultRowHeight="15" x14ac:dyDescent="0.25"/>
  <cols>
    <col min="1" max="1" width="6.140625" customWidth="1"/>
    <col min="2" max="2" width="8.85546875" customWidth="1"/>
    <col min="3" max="3" width="50.28515625" customWidth="1"/>
    <col min="4" max="4" width="16.7109375" style="3" customWidth="1"/>
    <col min="5" max="8" width="21.28515625" customWidth="1"/>
    <col min="9" max="9" width="33.7109375" customWidth="1"/>
  </cols>
  <sheetData>
    <row r="1" spans="2:9" ht="25.5" customHeight="1" thickBot="1" x14ac:dyDescent="0.3"/>
    <row r="2" spans="2:9" ht="16.5" thickTop="1" thickBot="1" x14ac:dyDescent="0.3">
      <c r="B2" s="52" t="s">
        <v>46</v>
      </c>
      <c r="C2" s="52"/>
      <c r="D2" s="52"/>
      <c r="E2" s="52"/>
      <c r="F2" s="52"/>
      <c r="G2" s="52"/>
      <c r="H2" s="52"/>
      <c r="I2" s="52"/>
    </row>
    <row r="3" spans="2:9" ht="15" customHeight="1" thickTop="1" thickBot="1" x14ac:dyDescent="0.3">
      <c r="B3" s="53" t="s">
        <v>0</v>
      </c>
      <c r="C3" s="53" t="s">
        <v>1</v>
      </c>
      <c r="D3" s="53" t="s">
        <v>2</v>
      </c>
      <c r="E3" s="53" t="s">
        <v>17</v>
      </c>
      <c r="F3" s="53"/>
      <c r="G3" s="53"/>
      <c r="H3" s="53"/>
      <c r="I3" s="53"/>
    </row>
    <row r="4" spans="2:9" ht="16.5" thickTop="1" thickBot="1" x14ac:dyDescent="0.3">
      <c r="B4" s="53"/>
      <c r="C4" s="53"/>
      <c r="D4" s="53"/>
      <c r="E4" s="53"/>
      <c r="F4" s="53"/>
      <c r="G4" s="53"/>
      <c r="H4" s="53"/>
      <c r="I4" s="53"/>
    </row>
    <row r="5" spans="2:9" ht="20.100000000000001" customHeight="1" thickTop="1" thickBot="1" x14ac:dyDescent="0.3">
      <c r="B5" s="53"/>
      <c r="C5" s="53"/>
      <c r="D5" s="53"/>
      <c r="E5" s="53" t="s">
        <v>26</v>
      </c>
      <c r="F5" s="53" t="s">
        <v>27</v>
      </c>
      <c r="G5" s="53" t="s">
        <v>28</v>
      </c>
      <c r="H5" s="53" t="s">
        <v>3</v>
      </c>
      <c r="I5" s="53" t="s">
        <v>29</v>
      </c>
    </row>
    <row r="6" spans="2:9" ht="20.100000000000001" customHeight="1" thickTop="1" thickBot="1" x14ac:dyDescent="0.3">
      <c r="B6" s="53"/>
      <c r="C6" s="53"/>
      <c r="D6" s="53"/>
      <c r="E6" s="53"/>
      <c r="F6" s="53"/>
      <c r="G6" s="53"/>
      <c r="H6" s="53"/>
      <c r="I6" s="53"/>
    </row>
    <row r="7" spans="2:9" ht="20.100000000000001" customHeight="1" thickTop="1" thickBot="1" x14ac:dyDescent="0.3">
      <c r="B7" s="53"/>
      <c r="C7" s="53"/>
      <c r="D7" s="53"/>
      <c r="E7" s="53"/>
      <c r="F7" s="53"/>
      <c r="G7" s="53"/>
      <c r="H7" s="53"/>
      <c r="I7" s="53"/>
    </row>
    <row r="8" spans="2:9" ht="20.100000000000001" customHeight="1" thickTop="1" thickBot="1" x14ac:dyDescent="0.3">
      <c r="B8" s="53"/>
      <c r="C8" s="53"/>
      <c r="D8" s="53"/>
      <c r="E8" s="53"/>
      <c r="F8" s="53"/>
      <c r="G8" s="53"/>
      <c r="H8" s="53"/>
      <c r="I8" s="53"/>
    </row>
    <row r="9" spans="2:9" ht="20.100000000000001" customHeight="1" thickTop="1" thickBot="1" x14ac:dyDescent="0.3">
      <c r="B9" s="53"/>
      <c r="C9" s="53"/>
      <c r="D9" s="53"/>
      <c r="E9" s="53"/>
      <c r="F9" s="53"/>
      <c r="G9" s="53"/>
      <c r="H9" s="53"/>
      <c r="I9" s="53"/>
    </row>
    <row r="10" spans="2:9" ht="16.5" thickTop="1" thickBot="1" x14ac:dyDescent="0.3">
      <c r="B10" s="21">
        <v>1</v>
      </c>
      <c r="C10" s="21">
        <v>2</v>
      </c>
      <c r="D10" s="21">
        <v>3</v>
      </c>
      <c r="E10" s="21">
        <v>4</v>
      </c>
      <c r="F10" s="21">
        <v>5</v>
      </c>
      <c r="G10" s="21" t="s">
        <v>30</v>
      </c>
      <c r="H10" s="22">
        <v>8.3000000000000004E-2</v>
      </c>
      <c r="I10" s="21" t="s">
        <v>31</v>
      </c>
    </row>
    <row r="11" spans="2:9" ht="21" customHeight="1" thickTop="1" thickBot="1" x14ac:dyDescent="0.3">
      <c r="B11" s="55" t="s">
        <v>35</v>
      </c>
      <c r="C11" s="56"/>
      <c r="D11" s="56"/>
      <c r="E11" s="56"/>
      <c r="F11" s="56"/>
      <c r="G11" s="56"/>
      <c r="H11" s="56"/>
      <c r="I11" s="57"/>
    </row>
    <row r="12" spans="2:9" ht="28.5" thickTop="1" thickBot="1" x14ac:dyDescent="0.3">
      <c r="B12" s="23">
        <v>1</v>
      </c>
      <c r="C12" s="24" t="s">
        <v>47</v>
      </c>
      <c r="D12" s="23">
        <v>1</v>
      </c>
      <c r="E12" s="25">
        <v>0</v>
      </c>
      <c r="F12" s="26"/>
      <c r="G12" s="26">
        <f>E12+F12</f>
        <v>0</v>
      </c>
      <c r="H12" s="27">
        <f>1/(1+$H$10)^D12</f>
        <v>0.92336103416435833</v>
      </c>
      <c r="I12" s="28">
        <f>G12*H12</f>
        <v>0</v>
      </c>
    </row>
    <row r="13" spans="2:9" ht="28.5" thickTop="1" thickBot="1" x14ac:dyDescent="0.3">
      <c r="B13" s="23">
        <v>2</v>
      </c>
      <c r="C13" s="24" t="s">
        <v>48</v>
      </c>
      <c r="D13" s="23">
        <v>2</v>
      </c>
      <c r="E13" s="26">
        <v>0</v>
      </c>
      <c r="F13" s="26"/>
      <c r="G13" s="26">
        <f>E13+F13</f>
        <v>0</v>
      </c>
      <c r="H13" s="27">
        <f>1/(1+$H$10)^D13</f>
        <v>0.85259559941307328</v>
      </c>
      <c r="I13" s="28">
        <f t="shared" ref="I13:I16" si="0">G13*H13</f>
        <v>0</v>
      </c>
    </row>
    <row r="14" spans="2:9" ht="28.5" thickTop="1" thickBot="1" x14ac:dyDescent="0.3">
      <c r="B14" s="23">
        <v>3</v>
      </c>
      <c r="C14" s="24" t="s">
        <v>49</v>
      </c>
      <c r="D14" s="23">
        <v>3</v>
      </c>
      <c r="E14" s="26">
        <v>0</v>
      </c>
      <c r="F14" s="26"/>
      <c r="G14" s="26">
        <f t="shared" ref="G14:G16" si="1">E14+F14</f>
        <v>0</v>
      </c>
      <c r="H14" s="27">
        <f>1/(1+$H$10)^D14</f>
        <v>0.78725355439803635</v>
      </c>
      <c r="I14" s="28">
        <f t="shared" si="0"/>
        <v>0</v>
      </c>
    </row>
    <row r="15" spans="2:9" ht="28.5" thickTop="1" thickBot="1" x14ac:dyDescent="0.3">
      <c r="B15" s="23">
        <v>4</v>
      </c>
      <c r="C15" s="24" t="s">
        <v>50</v>
      </c>
      <c r="D15" s="23">
        <v>4</v>
      </c>
      <c r="E15" s="26">
        <v>0</v>
      </c>
      <c r="F15" s="26"/>
      <c r="G15" s="26">
        <f t="shared" si="1"/>
        <v>0</v>
      </c>
      <c r="H15" s="27">
        <f>1/(1+$H$10)^D15</f>
        <v>0.72691925613853769</v>
      </c>
      <c r="I15" s="28">
        <f t="shared" si="0"/>
        <v>0</v>
      </c>
    </row>
    <row r="16" spans="2:9" ht="28.5" thickTop="1" thickBot="1" x14ac:dyDescent="0.3">
      <c r="B16" s="23">
        <v>5</v>
      </c>
      <c r="C16" s="24" t="s">
        <v>51</v>
      </c>
      <c r="D16" s="23">
        <v>5</v>
      </c>
      <c r="E16" s="26">
        <v>0</v>
      </c>
      <c r="F16" s="26"/>
      <c r="G16" s="26">
        <f t="shared" si="1"/>
        <v>0</v>
      </c>
      <c r="H16" s="27">
        <f>1/(1+$H$10)^D16</f>
        <v>0.67120891610206623</v>
      </c>
      <c r="I16" s="28">
        <f t="shared" si="0"/>
        <v>0</v>
      </c>
    </row>
    <row r="17" spans="2:9" ht="16.5" thickTop="1" thickBot="1" x14ac:dyDescent="0.3">
      <c r="B17" s="29"/>
      <c r="C17" s="30" t="s">
        <v>52</v>
      </c>
      <c r="D17" s="37"/>
      <c r="E17" s="31">
        <f>SUM(E12:E16)</f>
        <v>0</v>
      </c>
      <c r="F17" s="31"/>
      <c r="G17" s="31">
        <f>SUM(G12:G16)</f>
        <v>0</v>
      </c>
      <c r="H17" s="31"/>
      <c r="I17" s="31">
        <f>SUM(I12:I16)</f>
        <v>0</v>
      </c>
    </row>
    <row r="18" spans="2:9" ht="16.5" thickTop="1" thickBot="1" x14ac:dyDescent="0.3">
      <c r="B18" s="32"/>
      <c r="C18" s="32"/>
      <c r="D18" s="33"/>
      <c r="E18" s="32"/>
      <c r="F18" s="32"/>
      <c r="G18" s="32"/>
      <c r="H18" s="32"/>
      <c r="I18" s="32"/>
    </row>
    <row r="19" spans="2:9" ht="16.5" thickTop="1" thickBot="1" x14ac:dyDescent="0.3">
      <c r="B19" s="58" t="s">
        <v>6</v>
      </c>
      <c r="C19" s="59"/>
      <c r="D19" s="59"/>
      <c r="E19" s="59"/>
      <c r="F19" s="59"/>
      <c r="G19" s="59"/>
      <c r="H19" s="59"/>
      <c r="I19" s="60"/>
    </row>
    <row r="20" spans="2:9" ht="28.5" customHeight="1" thickTop="1" thickBot="1" x14ac:dyDescent="0.3">
      <c r="B20" s="34">
        <v>1</v>
      </c>
      <c r="C20" s="54" t="s">
        <v>53</v>
      </c>
      <c r="D20" s="54"/>
      <c r="E20" s="54"/>
      <c r="F20" s="54"/>
      <c r="G20" s="54"/>
      <c r="H20" s="54"/>
      <c r="I20" s="54"/>
    </row>
    <row r="21" spans="2:9" ht="39.75" customHeight="1" thickTop="1" thickBot="1" x14ac:dyDescent="0.3">
      <c r="B21" s="34">
        <v>2</v>
      </c>
      <c r="C21" s="54" t="s">
        <v>44</v>
      </c>
      <c r="D21" s="54"/>
      <c r="E21" s="54"/>
      <c r="F21" s="54"/>
      <c r="G21" s="54"/>
      <c r="H21" s="54"/>
      <c r="I21" s="54"/>
    </row>
    <row r="22" spans="2:9" ht="20.25" customHeight="1" thickTop="1" thickBot="1" x14ac:dyDescent="0.3">
      <c r="B22" s="34">
        <v>3</v>
      </c>
      <c r="C22" s="54" t="s">
        <v>7</v>
      </c>
      <c r="D22" s="54"/>
      <c r="E22" s="54"/>
      <c r="F22" s="54"/>
      <c r="G22" s="54"/>
      <c r="H22" s="54"/>
      <c r="I22" s="54"/>
    </row>
    <row r="23" spans="2:9" ht="20.25" customHeight="1" thickTop="1" thickBot="1" x14ac:dyDescent="0.3">
      <c r="B23" s="34">
        <v>4</v>
      </c>
      <c r="C23" s="54" t="s">
        <v>32</v>
      </c>
      <c r="D23" s="54"/>
      <c r="E23" s="54"/>
      <c r="F23" s="54"/>
      <c r="G23" s="54"/>
      <c r="H23" s="54"/>
      <c r="I23" s="54"/>
    </row>
    <row r="24" spans="2:9" ht="20.25" customHeight="1" thickTop="1" thickBot="1" x14ac:dyDescent="0.3">
      <c r="B24" s="34">
        <v>5</v>
      </c>
      <c r="C24" s="54" t="s">
        <v>33</v>
      </c>
      <c r="D24" s="54"/>
      <c r="E24" s="54"/>
      <c r="F24" s="54"/>
      <c r="G24" s="54"/>
      <c r="H24" s="54"/>
      <c r="I24" s="54"/>
    </row>
    <row r="25" spans="2:9" ht="15.75" thickTop="1" x14ac:dyDescent="0.25"/>
  </sheetData>
  <mergeCells count="17">
    <mergeCell ref="C23:I23"/>
    <mergeCell ref="C24:I24"/>
    <mergeCell ref="I5:I9"/>
    <mergeCell ref="B11:I11"/>
    <mergeCell ref="B19:I19"/>
    <mergeCell ref="C20:I20"/>
    <mergeCell ref="C21:I21"/>
    <mergeCell ref="C22:I22"/>
    <mergeCell ref="B2:I2"/>
    <mergeCell ref="B3:B9"/>
    <mergeCell ref="C3:C9"/>
    <mergeCell ref="D3:D9"/>
    <mergeCell ref="E3:I4"/>
    <mergeCell ref="E5:E9"/>
    <mergeCell ref="F5:F9"/>
    <mergeCell ref="G5:G9"/>
    <mergeCell ref="H5:H9"/>
  </mergeCells>
  <printOptions horizontalCentered="1"/>
  <pageMargins left="0.70866141732283505" right="0.70866141732283505" top="0.74803149606299202" bottom="0.74803149606299202" header="0.31496062992126" footer="0.31496062992126"/>
  <pageSetup paperSize="9" scale="49" orientation="landscape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604C3B73AE9943B737720A48E3AF7C" ma:contentTypeVersion="15" ma:contentTypeDescription="Create a new document." ma:contentTypeScope="" ma:versionID="722ee1023ad41667fbc109a83582acb5">
  <xsd:schema xmlns:xsd="http://www.w3.org/2001/XMLSchema" xmlns:xs="http://www.w3.org/2001/XMLSchema" xmlns:p="http://schemas.microsoft.com/office/2006/metadata/properties" xmlns:ns1="http://schemas.microsoft.com/sharepoint/v3" xmlns:ns3="60c75bb3-2e3f-4394-b4f4-3e2677e21dfa" xmlns:ns4="9c83b91e-5ffe-420f-9ed1-9dac5903eaec" targetNamespace="http://schemas.microsoft.com/office/2006/metadata/properties" ma:root="true" ma:fieldsID="041c5b2420fb91d580141f829ca37253" ns1:_="" ns3:_="" ns4:_="">
    <xsd:import namespace="http://schemas.microsoft.com/sharepoint/v3"/>
    <xsd:import namespace="60c75bb3-2e3f-4394-b4f4-3e2677e21dfa"/>
    <xsd:import namespace="9c83b91e-5ffe-420f-9ed1-9dac5903eae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1:_ip_UnifiedCompliancePolicyProperties" minOccurs="0"/>
                <xsd:element ref="ns1:_ip_UnifiedCompliancePolicyUIAction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c75bb3-2e3f-4394-b4f4-3e2677e21df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83b91e-5ffe-420f-9ed1-9dac5903ea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104CF8-D347-484A-B977-77BA27DE06EF}">
  <ds:schemaRefs>
    <ds:schemaRef ds:uri="http://schemas.microsoft.com/office/2006/metadata/properties"/>
    <ds:schemaRef ds:uri="http://schemas.microsoft.com/sharepoint/v3"/>
    <ds:schemaRef ds:uri="http://purl.org/dc/terms/"/>
    <ds:schemaRef ds:uri="http://purl.org/dc/elements/1.1/"/>
    <ds:schemaRef ds:uri="http://purl.org/dc/dcmitype/"/>
    <ds:schemaRef ds:uri="http://www.w3.org/XML/1998/namespace"/>
    <ds:schemaRef ds:uri="60c75bb3-2e3f-4394-b4f4-3e2677e21dfa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c83b91e-5ffe-420f-9ed1-9dac5903eaec"/>
  </ds:schemaRefs>
</ds:datastoreItem>
</file>

<file path=customXml/itemProps2.xml><?xml version="1.0" encoding="utf-8"?>
<ds:datastoreItem xmlns:ds="http://schemas.openxmlformats.org/officeDocument/2006/customXml" ds:itemID="{B2F91126-5415-4CD8-8EBC-97263ECBB016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http://schemas.microsoft.com/sharepoint/v3"/>
    <ds:schemaRef ds:uri="60c75bb3-2e3f-4394-b4f4-3e2677e21dfa"/>
    <ds:schemaRef ds:uri="9c83b91e-5ffe-420f-9ed1-9dac5903eaec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8FF7FD-3725-40D9-8A7A-B53A7A819B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Grand Total Summary Schedule 3</vt:lpstr>
      <vt:lpstr>Schedule 1</vt:lpstr>
      <vt:lpstr>Schedule 2</vt:lpstr>
      <vt:lpstr>'Schedule 1'!Print_Area</vt:lpstr>
      <vt:lpstr>'Schedule 2'!Print_Area</vt:lpstr>
      <vt:lpstr>'Schedule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2026-07-13T10:10:02Z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0x010100FD604C3B73AE9943B737720A48E3AF7C</vt:lpwstr>
  </property>
</Properties>
</file>